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BUDGET\Budgets\2018-19_Budget\2018-19-Governor's-Budget\2018-19-preliminary-budget-memo\"/>
    </mc:Choice>
  </mc:AlternateContent>
  <bookViews>
    <workbookView xWindow="0" yWindow="0" windowWidth="28800" windowHeight="11700"/>
  </bookViews>
  <sheets>
    <sheet name="Attachment A" sheetId="1" r:id="rId1"/>
    <sheet name="Attachment B SUG" sheetId="2" r:id="rId2"/>
  </sheets>
  <definedNames>
    <definedName name="_xlnm.Print_Area" localSheetId="0">'Attachment A'!$A$1:$F$43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5" i="1"/>
  <c r="F36" i="1"/>
  <c r="D37" i="1"/>
  <c r="F37" i="1"/>
  <c r="F38" i="1"/>
  <c r="F40" i="1"/>
  <c r="D32" i="1"/>
  <c r="D40" i="1"/>
  <c r="C32" i="1"/>
  <c r="C40" i="1"/>
</calcChain>
</file>

<file path=xl/sharedStrings.xml><?xml version="1.0" encoding="utf-8"?>
<sst xmlns="http://schemas.openxmlformats.org/spreadsheetml/2006/main" count="68" uniqueCount="44">
  <si>
    <t xml:space="preserve">2018-19 Preliminary Budget Memo </t>
  </si>
  <si>
    <t>Attachment A</t>
  </si>
  <si>
    <t>2018-19 Expenditure Increases</t>
  </si>
  <si>
    <t>Health and Retirement Cost Increases</t>
  </si>
  <si>
    <t>New Facilities O&amp;M</t>
  </si>
  <si>
    <t>Compensation Increases</t>
  </si>
  <si>
    <r>
      <t>Total 2018-19</t>
    </r>
    <r>
      <rPr>
        <b/>
        <strike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Expenditure Increases (Est.)</t>
    </r>
  </si>
  <si>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</si>
  <si>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</si>
  <si>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</si>
  <si>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</si>
  <si>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</si>
  <si>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</si>
  <si>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</si>
  <si>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</si>
  <si>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</si>
  <si>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</si>
  <si>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Maritime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</si>
  <si>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</si>
  <si>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</si>
  <si>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</si>
  <si>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</si>
  <si>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</si>
  <si>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</si>
  <si>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</si>
  <si>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</si>
  <si>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</si>
  <si>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</si>
  <si>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</si>
  <si>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</si>
  <si>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</si>
  <si>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</si>
  <si>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Systemwide Programs</t>
  </si>
  <si>
    <t>Center for California Studies</t>
  </si>
  <si>
    <t>Systemwide Provisions</t>
  </si>
  <si>
    <t>Academic Facilities and Infrastructure</t>
  </si>
  <si>
    <t>CSU System Total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</si>
  <si>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Held centrally to cover ongoing 2017-18 base compensation costs and for open contracts in 2018-19.</t>
    </r>
  </si>
  <si>
    <t>Attachment B</t>
  </si>
  <si>
    <t>2018-19 Preliminary State University Grant</t>
  </si>
  <si>
    <t>Minimum Campus Obligation</t>
  </si>
  <si>
    <t xml:space="preserve">Total </t>
  </si>
  <si>
    <t>Held Systemwide</t>
  </si>
  <si>
    <t>(Sum Cols. 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</si>
</sst>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37" fontId="0" fillId="0" borderId="0" xfId="0" applyNumberFormat="1" applyFont="1"/>
    <xf numFmtId="3" fontId="2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/>
    </xf>
    <xf numFmtId="37" fontId="4" fillId="0" borderId="1" xfId="0" applyNumberFormat="1" applyFont="1" applyFill="1" applyBorder="1" applyAlignment="1"/>
    <xf numFmtId="37" fontId="5" fillId="0" borderId="1" xfId="0" applyNumberFormat="1" applyFont="1" applyFill="1" applyBorder="1" applyAlignment="1"/>
    <xf numFmtId="37" fontId="0" fillId="0" borderId="2" xfId="0" applyNumberFormat="1" applyFont="1" applyBorder="1"/>
    <xf numFmtId="37" fontId="6" fillId="0" borderId="3" xfId="0" applyNumberFormat="1" applyFont="1" applyFill="1" applyBorder="1" applyAlignment="1">
      <alignment horizontal="center"/>
    </xf>
    <xf numFmtId="37" fontId="6" fillId="0" borderId="4" xfId="0" applyNumberFormat="1" applyFont="1" applyFill="1" applyBorder="1" applyAlignment="1">
      <alignment horizontal="center"/>
    </xf>
    <xf numFmtId="37" fontId="0" fillId="0" borderId="5" xfId="0" applyNumberFormat="1" applyFont="1" applyBorder="1" applyAlignment="1">
      <alignment horizontal="center" wrapText="1"/>
    </xf>
    <xf numFmtId="37" fontId="5" fillId="0" borderId="6" xfId="0" applyNumberFormat="1" applyFont="1" applyFill="1" applyBorder="1" applyAlignment="1">
      <alignment horizontal="center" wrapText="1"/>
    </xf>
    <xf numFmtId="37" fontId="5" fillId="0" borderId="7" xfId="0" applyNumberFormat="1" applyFont="1" applyFill="1" applyBorder="1" applyAlignment="1">
      <alignment horizontal="center" wrapText="1"/>
    </xf>
    <xf numFmtId="37" fontId="0" fillId="0" borderId="8" xfId="0" applyNumberFormat="1" applyFont="1" applyBorder="1" applyAlignment="1">
      <alignment horizontal="center" wrapText="1"/>
    </xf>
    <xf numFmtId="37" fontId="0" fillId="0" borderId="0" xfId="0" applyNumberFormat="1" applyFont="1" applyBorder="1" applyAlignment="1"/>
    <xf numFmtId="37" fontId="8" fillId="0" borderId="9" xfId="0" applyNumberFormat="1" applyFont="1" applyFill="1" applyBorder="1" applyAlignment="1">
      <alignment horizontal="center" wrapText="1"/>
    </xf>
    <xf numFmtId="37" fontId="0" fillId="0" borderId="0" xfId="0" applyNumberFormat="1" applyFont="1" applyAlignment="1"/>
    <xf numFmtId="37" fontId="0" fillId="0" borderId="0" xfId="0" applyNumberFormat="1" applyFont="1" applyFill="1" applyBorder="1" applyAlignment="1">
      <alignment horizontal="center" wrapText="1"/>
    </xf>
    <xf numFmtId="37" fontId="8" fillId="0" borderId="0" xfId="0" applyNumberFormat="1" applyFont="1" applyFill="1" applyBorder="1" applyAlignment="1">
      <alignment horizontal="center" wrapText="1"/>
    </xf>
    <xf numFmtId="37" fontId="8" fillId="0" borderId="9" xfId="0" applyNumberFormat="1" applyFont="1" applyFill="1" applyBorder="1" applyAlignment="1">
      <alignment horizontal="center" vertical="center" wrapText="1"/>
    </xf>
    <xf numFmtId="37" fontId="0" fillId="2" borderId="8" xfId="0" applyNumberFormat="1" applyFont="1" applyFill="1" applyBorder="1"/>
    <xf numFmtId="6" fontId="0" fillId="2" borderId="0" xfId="0" applyNumberFormat="1" applyFill="1" applyBorder="1" applyAlignment="1">
      <alignment horizontal="right" indent="1"/>
    </xf>
    <xf numFmtId="6" fontId="0" fillId="2" borderId="9" xfId="0" applyNumberFormat="1" applyFont="1" applyFill="1" applyBorder="1" applyAlignment="1">
      <alignment horizontal="right" indent="1"/>
    </xf>
    <xf numFmtId="37" fontId="0" fillId="0" borderId="8" xfId="0" applyNumberFormat="1" applyFont="1" applyBorder="1"/>
    <xf numFmtId="38" fontId="0" fillId="0" borderId="0" xfId="0" applyNumberFormat="1" applyBorder="1" applyAlignment="1">
      <alignment horizontal="right" indent="1"/>
    </xf>
    <xf numFmtId="38" fontId="0" fillId="0" borderId="9" xfId="0" applyNumberFormat="1" applyFont="1" applyFill="1" applyBorder="1" applyAlignment="1">
      <alignment horizontal="right" indent="1"/>
    </xf>
    <xf numFmtId="38" fontId="0" fillId="2" borderId="0" xfId="0" applyNumberFormat="1" applyFill="1" applyBorder="1" applyAlignment="1">
      <alignment horizontal="right" indent="1"/>
    </xf>
    <xf numFmtId="38" fontId="0" fillId="2" borderId="9" xfId="0" applyNumberFormat="1" applyFont="1" applyFill="1" applyBorder="1" applyAlignment="1">
      <alignment horizontal="right" indent="1"/>
    </xf>
    <xf numFmtId="38" fontId="0" fillId="0" borderId="0" xfId="0" applyNumberFormat="1" applyFont="1" applyFill="1" applyBorder="1" applyAlignment="1">
      <alignment horizontal="right" indent="1"/>
    </xf>
    <xf numFmtId="38" fontId="1" fillId="0" borderId="9" xfId="0" applyNumberFormat="1" applyFont="1" applyFill="1" applyBorder="1" applyAlignment="1">
      <alignment horizontal="right" indent="1"/>
    </xf>
    <xf numFmtId="37" fontId="1" fillId="0" borderId="10" xfId="0" applyNumberFormat="1" applyFont="1" applyBorder="1"/>
    <xf numFmtId="6" fontId="1" fillId="0" borderId="11" xfId="0" applyNumberFormat="1" applyFont="1" applyFill="1" applyBorder="1" applyAlignment="1">
      <alignment horizontal="right" indent="1"/>
    </xf>
    <xf numFmtId="6" fontId="1" fillId="0" borderId="12" xfId="0" applyNumberFormat="1" applyFont="1" applyFill="1" applyBorder="1" applyAlignment="1">
      <alignment horizontal="right" indent="1"/>
    </xf>
    <xf numFmtId="38" fontId="0" fillId="2" borderId="0" xfId="0" applyNumberFormat="1" applyFont="1" applyFill="1" applyBorder="1" applyAlignment="1">
      <alignment horizontal="right" indent="1"/>
    </xf>
    <xf numFmtId="38" fontId="6" fillId="2" borderId="0" xfId="0" applyNumberFormat="1" applyFont="1" applyFill="1" applyBorder="1" applyAlignment="1">
      <alignment horizontal="right" indent="1"/>
    </xf>
    <xf numFmtId="38" fontId="6" fillId="0" borderId="0" xfId="0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>
      <alignment horizontal="right" indent="1"/>
    </xf>
    <xf numFmtId="5" fontId="1" fillId="2" borderId="13" xfId="0" applyNumberFormat="1" applyFont="1" applyFill="1" applyBorder="1"/>
    <xf numFmtId="6" fontId="1" fillId="2" borderId="14" xfId="0" applyNumberFormat="1" applyFont="1" applyFill="1" applyBorder="1" applyAlignment="1">
      <alignment horizontal="right" indent="1"/>
    </xf>
    <xf numFmtId="6" fontId="1" fillId="2" borderId="15" xfId="0" applyNumberFormat="1" applyFont="1" applyFill="1" applyBorder="1" applyAlignment="1">
      <alignment horizontal="right" indent="1"/>
    </xf>
    <xf numFmtId="37" fontId="0" fillId="0" borderId="0" xfId="0" applyNumberFormat="1" applyFont="1" applyFill="1" applyAlignment="1"/>
    <xf numFmtId="0" fontId="0" fillId="0" borderId="0" xfId="0" applyFont="1" applyAlignment="1">
      <alignment horizontal="right" indent="1"/>
    </xf>
    <xf numFmtId="37" fontId="10" fillId="0" borderId="0" xfId="0" applyNumberFormat="1" applyFont="1" applyAlignment="1">
      <alignment horizontal="right"/>
    </xf>
    <xf numFmtId="37" fontId="2" fillId="0" borderId="0" xfId="0" applyNumberFormat="1" applyFont="1"/>
    <xf numFmtId="37" fontId="11" fillId="0" borderId="0" xfId="0" applyNumberFormat="1" applyFont="1" applyBorder="1" applyAlignment="1"/>
    <xf numFmtId="0" fontId="10" fillId="0" borderId="16" xfId="0" applyFont="1" applyBorder="1" applyAlignment="1">
      <alignment horizontal="center" wrapText="1"/>
    </xf>
    <xf numFmtId="37" fontId="10" fillId="0" borderId="17" xfId="0" applyNumberFormat="1" applyFont="1" applyBorder="1" applyAlignment="1">
      <alignment horizontal="center" vertical="center" wrapText="1"/>
    </xf>
    <xf numFmtId="0" fontId="0" fillId="0" borderId="0" xfId="0" applyAlignment="1"/>
    <xf numFmtId="37" fontId="12" fillId="2" borderId="18" xfId="0" applyNumberFormat="1" applyFont="1" applyFill="1" applyBorder="1"/>
    <xf numFmtId="5" fontId="12" fillId="2" borderId="19" xfId="0" applyNumberFormat="1" applyFont="1" applyFill="1" applyBorder="1" applyAlignment="1">
      <alignment horizontal="right" indent="1"/>
    </xf>
    <xf numFmtId="37" fontId="12" fillId="0" borderId="18" xfId="0" applyNumberFormat="1" applyFont="1" applyBorder="1"/>
    <xf numFmtId="37" fontId="12" fillId="0" borderId="19" xfId="0" applyNumberFormat="1" applyFont="1" applyBorder="1" applyAlignment="1">
      <alignment horizontal="right" indent="1"/>
    </xf>
    <xf numFmtId="37" fontId="12" fillId="2" borderId="19" xfId="0" applyNumberFormat="1" applyFont="1" applyFill="1" applyBorder="1" applyAlignment="1">
      <alignment horizontal="right" indent="1"/>
    </xf>
    <xf numFmtId="0" fontId="10" fillId="0" borderId="20" xfId="0" applyFont="1" applyBorder="1"/>
    <xf numFmtId="5" fontId="10" fillId="0" borderId="21" xfId="0" applyNumberFormat="1" applyFont="1" applyFill="1" applyBorder="1" applyAlignment="1">
      <alignment horizontal="right" indent="1"/>
    </xf>
    <xf numFmtId="37" fontId="12" fillId="2" borderId="22" xfId="0" applyNumberFormat="1" applyFont="1" applyFill="1" applyBorder="1"/>
    <xf numFmtId="5" fontId="12" fillId="2" borderId="23" xfId="0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42"/>
  <sheetViews>
    <sheetView tabSelected="1" zoomScaleNormal="100" workbookViewId="0">
      <pane xSplit="1" ySplit="5" topLeftCell="B6" activePane="bottomRight" state="frozen"/>
      <selection activeCell="N31" sqref="N31"/>
      <selection pane="topRight" activeCell="N31" sqref="N31"/>
      <selection pane="bottomLeft" activeCell="N31" sqref="N31"/>
      <selection pane="bottomRight" activeCell="F9" sqref="F9"/>
    </sheetView>
  </sheetViews>
  <sheetFormatPr defaultColWidth="8.85546875" defaultRowHeight="15" x14ac:dyDescent="0.25"/>
  <cols>
    <col min="1" max="1" width="34.5703125" style="1" customWidth="1"/>
    <col min="2" max="4" width="14.85546875" style="1" customWidth="1"/>
    <col min="5" max="5" width="5.140625" style="1" bestFit="1" customWidth="1"/>
    <col min="6" max="6" width="15.42578125" style="1" customWidth="1"/>
    <col min="7" max="16384" width="8.85546875" style="1"/>
  </cols>
  <sheetData>
    <row r="1" spans="1:6" ht="18.75" x14ac:dyDescent="0.3">
      <c r="F1" s="2" t="s">
        <v>0</v>
      </c>
    </row>
    <row r="2" spans="1:6" ht="18" customHeight="1" x14ac:dyDescent="0.25">
      <c r="F2" s="3" t="s">
        <v>1</v>
      </c>
    </row>
    <row r="3" spans="1:6" ht="18" customHeight="1" thickBot="1" x14ac:dyDescent="0.35">
      <c r="A3" s="4" t="s">
        <v>2</v>
      </c>
      <c r="B3" s="5"/>
      <c r="C3" s="5"/>
      <c r="D3" s="5"/>
      <c r="E3" s="5"/>
      <c r="F3" s="5"/>
    </row>
    <row r="4" spans="1:6" x14ac:dyDescent="0.25">
      <c r="A4" s="6"/>
      <c r="B4" s="7">
        <v>-1</v>
      </c>
      <c r="C4" s="7">
        <v>-2</v>
      </c>
      <c r="D4" s="7">
        <v>-3</v>
      </c>
      <c r="E4" s="7"/>
      <c r="F4" s="8">
        <v>-4</v>
      </c>
    </row>
    <row r="5" spans="1:6" ht="45" customHeight="1" x14ac:dyDescent="0.25">
      <c r="A5" s="9"/>
      <c r="B5" s="10" t="s">
        <v>3</v>
      </c>
      <c r="C5" s="10" t="s">
        <v>4</v>
      </c>
      <c r="D5" s="10" t="s">
        <v>5</v>
      </c>
      <c r="E5" s="10"/>
      <c r="F5" s="11" t="s">
        <v>6</v>
      </c>
    </row>
    <row r="6" spans="1:6" s="15" customFormat="1" x14ac:dyDescent="0.25">
      <c r="A6" s="12"/>
      <c r="B6" s="13"/>
      <c r="C6" s="13"/>
      <c r="D6" s="13"/>
      <c r="E6" s="13"/>
      <c r="F6" s="14" t="s">
        <v>43</v>
      </c>
    </row>
    <row r="7" spans="1:6" ht="6" customHeight="1" x14ac:dyDescent="0.25">
      <c r="A7" s="12"/>
      <c r="B7" s="16"/>
      <c r="C7" s="16"/>
      <c r="D7" s="17"/>
      <c r="E7" s="17"/>
      <c r="F7" s="18"/>
    </row>
    <row r="8" spans="1:6" ht="15" customHeight="1" x14ac:dyDescent="0.25">
      <c r="A8" s="19" t="s">
        <v>7</v>
      </c>
      <c r="B8" s="20">
        <v>651000</v>
      </c>
      <c r="C8" s="20"/>
      <c r="D8" s="20">
        <v>2301000</v>
      </c>
      <c r="E8" s="20"/>
      <c r="F8" s="21">
        <f t="shared" ref="F8:F30" si="0">D8+B8+C8</f>
        <v>2952000</v>
      </c>
    </row>
    <row r="9" spans="1:6" ht="15" customHeight="1" x14ac:dyDescent="0.25">
      <c r="A9" s="22" t="s">
        <v>8</v>
      </c>
      <c r="B9" s="23">
        <v>485000</v>
      </c>
      <c r="C9" s="23">
        <v>76000</v>
      </c>
      <c r="D9" s="23">
        <v>1940000</v>
      </c>
      <c r="E9" s="23"/>
      <c r="F9" s="24">
        <f t="shared" si="0"/>
        <v>2501000</v>
      </c>
    </row>
    <row r="10" spans="1:6" ht="15" customHeight="1" x14ac:dyDescent="0.25">
      <c r="A10" s="19" t="s">
        <v>9</v>
      </c>
      <c r="B10" s="25">
        <v>951000</v>
      </c>
      <c r="C10" s="25"/>
      <c r="D10" s="25">
        <v>3999000</v>
      </c>
      <c r="E10" s="25"/>
      <c r="F10" s="26">
        <f t="shared" si="0"/>
        <v>4950000</v>
      </c>
    </row>
    <row r="11" spans="1:6" ht="15" customHeight="1" x14ac:dyDescent="0.25">
      <c r="A11" s="22" t="s">
        <v>10</v>
      </c>
      <c r="B11" s="23">
        <v>716000</v>
      </c>
      <c r="C11" s="23"/>
      <c r="D11" s="23">
        <v>2874000</v>
      </c>
      <c r="E11" s="23"/>
      <c r="F11" s="24">
        <f t="shared" si="0"/>
        <v>3590000</v>
      </c>
    </row>
    <row r="12" spans="1:6" ht="15" customHeight="1" x14ac:dyDescent="0.25">
      <c r="A12" s="19" t="s">
        <v>11</v>
      </c>
      <c r="B12" s="25">
        <v>848000</v>
      </c>
      <c r="C12" s="25"/>
      <c r="D12" s="25">
        <v>3544000</v>
      </c>
      <c r="E12" s="25"/>
      <c r="F12" s="26">
        <f t="shared" si="0"/>
        <v>4392000</v>
      </c>
    </row>
    <row r="13" spans="1:6" ht="15" customHeight="1" x14ac:dyDescent="0.25">
      <c r="A13" s="22" t="s">
        <v>12</v>
      </c>
      <c r="B13" s="23">
        <v>1496000</v>
      </c>
      <c r="C13" s="23"/>
      <c r="D13" s="23">
        <v>5041000</v>
      </c>
      <c r="E13" s="23"/>
      <c r="F13" s="24">
        <f t="shared" si="0"/>
        <v>6537000</v>
      </c>
    </row>
    <row r="14" spans="1:6" ht="15" customHeight="1" x14ac:dyDescent="0.25">
      <c r="A14" s="19" t="s">
        <v>13</v>
      </c>
      <c r="B14" s="25">
        <v>1768000</v>
      </c>
      <c r="C14" s="25"/>
      <c r="D14" s="25">
        <v>7292000</v>
      </c>
      <c r="E14" s="25"/>
      <c r="F14" s="26">
        <f t="shared" si="0"/>
        <v>9060000</v>
      </c>
    </row>
    <row r="15" spans="1:6" ht="15" customHeight="1" x14ac:dyDescent="0.25">
      <c r="A15" s="22" t="s">
        <v>14</v>
      </c>
      <c r="B15" s="23">
        <v>352000</v>
      </c>
      <c r="C15" s="23"/>
      <c r="D15" s="23">
        <v>2414000</v>
      </c>
      <c r="E15" s="23"/>
      <c r="F15" s="24">
        <f t="shared" si="0"/>
        <v>2766000</v>
      </c>
    </row>
    <row r="16" spans="1:6" ht="15" customHeight="1" x14ac:dyDescent="0.25">
      <c r="A16" s="19" t="s">
        <v>15</v>
      </c>
      <c r="B16" s="25">
        <v>1799000</v>
      </c>
      <c r="C16" s="25">
        <v>18000</v>
      </c>
      <c r="D16" s="25">
        <v>7792000</v>
      </c>
      <c r="E16" s="25"/>
      <c r="F16" s="26">
        <f t="shared" si="0"/>
        <v>9609000</v>
      </c>
    </row>
    <row r="17" spans="1:6" ht="15" customHeight="1" x14ac:dyDescent="0.25">
      <c r="A17" s="22" t="s">
        <v>16</v>
      </c>
      <c r="B17" s="23">
        <v>1515000</v>
      </c>
      <c r="C17" s="23"/>
      <c r="D17" s="23">
        <v>5163000</v>
      </c>
      <c r="E17" s="23"/>
      <c r="F17" s="24">
        <f t="shared" si="0"/>
        <v>6678000</v>
      </c>
    </row>
    <row r="18" spans="1:6" ht="15" customHeight="1" x14ac:dyDescent="0.25">
      <c r="A18" s="19" t="s">
        <v>17</v>
      </c>
      <c r="B18" s="25">
        <v>189000</v>
      </c>
      <c r="C18" s="25"/>
      <c r="D18" s="25">
        <v>782000</v>
      </c>
      <c r="E18" s="25"/>
      <c r="F18" s="26">
        <f t="shared" si="0"/>
        <v>971000</v>
      </c>
    </row>
    <row r="19" spans="1:6" ht="15" customHeight="1" x14ac:dyDescent="0.25">
      <c r="A19" s="22" t="s">
        <v>18</v>
      </c>
      <c r="B19" s="23">
        <v>597000</v>
      </c>
      <c r="C19" s="23"/>
      <c r="D19" s="23">
        <v>2087000</v>
      </c>
      <c r="E19" s="23"/>
      <c r="F19" s="24">
        <f t="shared" si="0"/>
        <v>2684000</v>
      </c>
    </row>
    <row r="20" spans="1:6" ht="15" customHeight="1" x14ac:dyDescent="0.25">
      <c r="A20" s="19" t="s">
        <v>19</v>
      </c>
      <c r="B20" s="25">
        <v>1622000</v>
      </c>
      <c r="C20" s="25">
        <v>210000</v>
      </c>
      <c r="D20" s="25">
        <v>7248000</v>
      </c>
      <c r="E20" s="25"/>
      <c r="F20" s="26">
        <f t="shared" si="0"/>
        <v>9080000</v>
      </c>
    </row>
    <row r="21" spans="1:6" ht="15" customHeight="1" x14ac:dyDescent="0.25">
      <c r="A21" s="22" t="s">
        <v>20</v>
      </c>
      <c r="B21" s="23">
        <v>1198000</v>
      </c>
      <c r="C21" s="23">
        <v>1578000</v>
      </c>
      <c r="D21" s="23">
        <v>5051000</v>
      </c>
      <c r="E21" s="23"/>
      <c r="F21" s="24">
        <f t="shared" si="0"/>
        <v>7827000</v>
      </c>
    </row>
    <row r="22" spans="1:6" ht="15" customHeight="1" x14ac:dyDescent="0.25">
      <c r="A22" s="19" t="s">
        <v>21</v>
      </c>
      <c r="B22" s="25">
        <v>1259000</v>
      </c>
      <c r="C22" s="25">
        <v>189000</v>
      </c>
      <c r="D22" s="25">
        <v>5728000</v>
      </c>
      <c r="E22" s="25"/>
      <c r="F22" s="26">
        <f t="shared" si="0"/>
        <v>7176000</v>
      </c>
    </row>
    <row r="23" spans="1:6" ht="15" customHeight="1" x14ac:dyDescent="0.25">
      <c r="A23" s="22" t="s">
        <v>22</v>
      </c>
      <c r="B23" s="23">
        <v>798000</v>
      </c>
      <c r="C23" s="23"/>
      <c r="D23" s="23">
        <v>3843000</v>
      </c>
      <c r="E23" s="23"/>
      <c r="F23" s="24">
        <f t="shared" si="0"/>
        <v>4641000</v>
      </c>
    </row>
    <row r="24" spans="1:6" ht="15" customHeight="1" x14ac:dyDescent="0.25">
      <c r="A24" s="19" t="s">
        <v>23</v>
      </c>
      <c r="B24" s="25">
        <v>1539000</v>
      </c>
      <c r="C24" s="25">
        <v>1376000</v>
      </c>
      <c r="D24" s="25">
        <v>7112000</v>
      </c>
      <c r="E24" s="25"/>
      <c r="F24" s="26">
        <f t="shared" si="0"/>
        <v>10027000</v>
      </c>
    </row>
    <row r="25" spans="1:6" ht="15" customHeight="1" x14ac:dyDescent="0.25">
      <c r="A25" s="22" t="s">
        <v>24</v>
      </c>
      <c r="B25" s="23">
        <v>971000</v>
      </c>
      <c r="C25" s="23"/>
      <c r="D25" s="23">
        <v>6640000</v>
      </c>
      <c r="E25" s="23"/>
      <c r="F25" s="24">
        <f t="shared" si="0"/>
        <v>7611000</v>
      </c>
    </row>
    <row r="26" spans="1:6" ht="15" customHeight="1" x14ac:dyDescent="0.25">
      <c r="A26" s="19" t="s">
        <v>25</v>
      </c>
      <c r="B26" s="25">
        <v>1008000</v>
      </c>
      <c r="C26" s="25"/>
      <c r="D26" s="25">
        <v>6457000</v>
      </c>
      <c r="E26" s="25"/>
      <c r="F26" s="26">
        <f t="shared" si="0"/>
        <v>7465000</v>
      </c>
    </row>
    <row r="27" spans="1:6" ht="15" customHeight="1" x14ac:dyDescent="0.25">
      <c r="A27" s="22" t="s">
        <v>26</v>
      </c>
      <c r="B27" s="23">
        <v>1439000</v>
      </c>
      <c r="C27" s="23"/>
      <c r="D27" s="23">
        <v>5883000</v>
      </c>
      <c r="E27" s="23"/>
      <c r="F27" s="24">
        <f t="shared" si="0"/>
        <v>7322000</v>
      </c>
    </row>
    <row r="28" spans="1:6" ht="15" customHeight="1" x14ac:dyDescent="0.25">
      <c r="A28" s="19" t="s">
        <v>27</v>
      </c>
      <c r="B28" s="25">
        <v>831000</v>
      </c>
      <c r="C28" s="25"/>
      <c r="D28" s="25">
        <v>2920000</v>
      </c>
      <c r="E28" s="25"/>
      <c r="F28" s="26">
        <f t="shared" si="0"/>
        <v>3751000</v>
      </c>
    </row>
    <row r="29" spans="1:6" ht="15" customHeight="1" x14ac:dyDescent="0.25">
      <c r="A29" s="22" t="s">
        <v>28</v>
      </c>
      <c r="B29" s="23">
        <v>263000</v>
      </c>
      <c r="C29" s="23"/>
      <c r="D29" s="23">
        <v>2256000</v>
      </c>
      <c r="E29" s="23"/>
      <c r="F29" s="24">
        <f t="shared" si="0"/>
        <v>2519000</v>
      </c>
    </row>
    <row r="30" spans="1:6" ht="15" customHeight="1" x14ac:dyDescent="0.25">
      <c r="A30" s="19" t="s">
        <v>29</v>
      </c>
      <c r="B30" s="25">
        <v>557000</v>
      </c>
      <c r="C30" s="25">
        <v>154000</v>
      </c>
      <c r="D30" s="25">
        <v>2101000</v>
      </c>
      <c r="E30" s="25"/>
      <c r="F30" s="26">
        <f t="shared" si="0"/>
        <v>2812000</v>
      </c>
    </row>
    <row r="31" spans="1:6" ht="6" customHeight="1" x14ac:dyDescent="0.25">
      <c r="A31" s="22"/>
      <c r="B31" s="27"/>
      <c r="C31" s="27"/>
      <c r="D31" s="27"/>
      <c r="E31" s="27"/>
      <c r="F31" s="28"/>
    </row>
    <row r="32" spans="1:6" ht="15" customHeight="1" x14ac:dyDescent="0.25">
      <c r="A32" s="29" t="s">
        <v>30</v>
      </c>
      <c r="B32" s="30">
        <v>22852000</v>
      </c>
      <c r="C32" s="30">
        <f>SUM(C8:C30)</f>
        <v>3601000</v>
      </c>
      <c r="D32" s="30">
        <f>SUM(D8:D30)</f>
        <v>100468000</v>
      </c>
      <c r="E32" s="30"/>
      <c r="F32" s="31">
        <f>SUM(F8:F30)</f>
        <v>126921000</v>
      </c>
    </row>
    <row r="33" spans="1:6" ht="6" customHeight="1" x14ac:dyDescent="0.25">
      <c r="A33" s="22"/>
      <c r="B33" s="27"/>
      <c r="C33" s="27"/>
      <c r="D33" s="27"/>
      <c r="E33" s="27"/>
      <c r="F33" s="28"/>
    </row>
    <row r="34" spans="1:6" ht="15" customHeight="1" x14ac:dyDescent="0.25">
      <c r="A34" s="19" t="s">
        <v>31</v>
      </c>
      <c r="B34" s="32">
        <v>392000</v>
      </c>
      <c r="C34" s="32"/>
      <c r="D34" s="32">
        <v>1873000</v>
      </c>
      <c r="E34" s="32"/>
      <c r="F34" s="26">
        <f>D34+B34+C34</f>
        <v>2265000</v>
      </c>
    </row>
    <row r="35" spans="1:6" ht="15" customHeight="1" x14ac:dyDescent="0.25">
      <c r="A35" s="22" t="s">
        <v>32</v>
      </c>
      <c r="B35" s="27"/>
      <c r="C35" s="27"/>
      <c r="D35" s="27"/>
      <c r="E35" s="27"/>
      <c r="F35" s="24">
        <f>D35+B35+C35</f>
        <v>0</v>
      </c>
    </row>
    <row r="36" spans="1:6" ht="15" customHeight="1" x14ac:dyDescent="0.25">
      <c r="A36" s="19" t="s">
        <v>33</v>
      </c>
      <c r="B36" s="33">
        <v>11000</v>
      </c>
      <c r="C36" s="32"/>
      <c r="D36" s="32">
        <v>33000</v>
      </c>
      <c r="E36" s="32"/>
      <c r="F36" s="26">
        <f>D36+B36+C36</f>
        <v>44000</v>
      </c>
    </row>
    <row r="37" spans="1:6" ht="15" customHeight="1" x14ac:dyDescent="0.25">
      <c r="A37" s="22" t="s">
        <v>34</v>
      </c>
      <c r="B37" s="34">
        <v>4032000</v>
      </c>
      <c r="C37" s="27"/>
      <c r="D37" s="27">
        <f>2841000+122100000-105215000</f>
        <v>19726000</v>
      </c>
      <c r="E37" s="35">
        <v>1</v>
      </c>
      <c r="F37" s="24">
        <f>D37+B37+C37</f>
        <v>23758000</v>
      </c>
    </row>
    <row r="38" spans="1:6" x14ac:dyDescent="0.25">
      <c r="A38" s="19" t="s">
        <v>35</v>
      </c>
      <c r="B38" s="32"/>
      <c r="C38" s="32"/>
      <c r="D38" s="32"/>
      <c r="E38" s="32"/>
      <c r="F38" s="26">
        <f>D38+B38+C38</f>
        <v>0</v>
      </c>
    </row>
    <row r="39" spans="1:6" ht="15" customHeight="1" x14ac:dyDescent="0.25">
      <c r="A39" s="22"/>
      <c r="B39" s="27"/>
      <c r="C39" s="27"/>
      <c r="D39" s="27"/>
      <c r="E39" s="27"/>
      <c r="F39" s="24"/>
    </row>
    <row r="40" spans="1:6" ht="15.75" thickBot="1" x14ac:dyDescent="0.3">
      <c r="A40" s="36" t="s">
        <v>36</v>
      </c>
      <c r="B40" s="37">
        <v>27287000</v>
      </c>
      <c r="C40" s="37">
        <f>SUM(C32:C38)</f>
        <v>3601000</v>
      </c>
      <c r="D40" s="37">
        <f t="shared" ref="D40:F40" si="1">SUM(D32:D38)</f>
        <v>122100000</v>
      </c>
      <c r="E40" s="37"/>
      <c r="F40" s="38">
        <f t="shared" si="1"/>
        <v>152988000</v>
      </c>
    </row>
    <row r="42" spans="1:6" ht="17.25" x14ac:dyDescent="0.25">
      <c r="A42" s="39" t="s">
        <v>37</v>
      </c>
    </row>
  </sheetData>
  <printOptions horizontalCentered="1" verticalCentered="1"/>
  <pageMargins left="0.45" right="0.45" top="0.25" bottom="0.2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workbookViewId="0">
      <selection activeCell="B33" sqref="B33"/>
    </sheetView>
  </sheetViews>
  <sheetFormatPr defaultRowHeight="15" x14ac:dyDescent="0.25"/>
  <cols>
    <col min="1" max="1" width="25" customWidth="1"/>
    <col min="2" max="2" width="21" style="56" customWidth="1"/>
  </cols>
  <sheetData>
    <row r="1" spans="1:6" ht="18.75" x14ac:dyDescent="0.3">
      <c r="B1" s="40"/>
      <c r="F1" s="2" t="s">
        <v>0</v>
      </c>
    </row>
    <row r="2" spans="1:6" ht="15.75" x14ac:dyDescent="0.25">
      <c r="B2" s="40"/>
      <c r="F2" s="41" t="s">
        <v>38</v>
      </c>
    </row>
    <row r="3" spans="1:6" ht="18.75" x14ac:dyDescent="0.3">
      <c r="A3" s="42"/>
      <c r="B3" s="40"/>
    </row>
    <row r="4" spans="1:6" ht="21.75" thickBot="1" x14ac:dyDescent="0.4">
      <c r="A4" s="43" t="s">
        <v>39</v>
      </c>
      <c r="B4" s="43"/>
    </row>
    <row r="5" spans="1:6" s="46" customFormat="1" ht="43.5" customHeight="1" x14ac:dyDescent="0.25">
      <c r="A5" s="44"/>
      <c r="B5" s="45" t="s">
        <v>40</v>
      </c>
    </row>
    <row r="6" spans="1:6" ht="18.75" customHeight="1" x14ac:dyDescent="0.25">
      <c r="A6" s="47" t="s">
        <v>7</v>
      </c>
      <c r="B6" s="48">
        <v>17290000</v>
      </c>
    </row>
    <row r="7" spans="1:6" ht="18.75" customHeight="1" x14ac:dyDescent="0.25">
      <c r="A7" s="49" t="s">
        <v>8</v>
      </c>
      <c r="B7" s="50">
        <v>9277000</v>
      </c>
    </row>
    <row r="8" spans="1:6" ht="18.75" customHeight="1" x14ac:dyDescent="0.25">
      <c r="A8" s="47" t="s">
        <v>9</v>
      </c>
      <c r="B8" s="51">
        <v>22792000</v>
      </c>
    </row>
    <row r="9" spans="1:6" ht="18.75" customHeight="1" x14ac:dyDescent="0.25">
      <c r="A9" s="49" t="s">
        <v>10</v>
      </c>
      <c r="B9" s="50">
        <v>29385000</v>
      </c>
    </row>
    <row r="10" spans="1:6" ht="18.75" customHeight="1" x14ac:dyDescent="0.25">
      <c r="A10" s="47" t="s">
        <v>11</v>
      </c>
      <c r="B10" s="51">
        <v>22931000</v>
      </c>
    </row>
    <row r="11" spans="1:6" ht="18.75" customHeight="1" x14ac:dyDescent="0.25">
      <c r="A11" s="49" t="s">
        <v>12</v>
      </c>
      <c r="B11" s="50">
        <v>38394000</v>
      </c>
    </row>
    <row r="12" spans="1:6" ht="18.75" customHeight="1" x14ac:dyDescent="0.25">
      <c r="A12" s="47" t="s">
        <v>13</v>
      </c>
      <c r="B12" s="51">
        <v>51032000</v>
      </c>
    </row>
    <row r="13" spans="1:6" ht="18.75" customHeight="1" x14ac:dyDescent="0.25">
      <c r="A13" s="49" t="s">
        <v>14</v>
      </c>
      <c r="B13" s="50">
        <v>13706000</v>
      </c>
    </row>
    <row r="14" spans="1:6" ht="18.75" customHeight="1" x14ac:dyDescent="0.25">
      <c r="A14" s="47" t="s">
        <v>15</v>
      </c>
      <c r="B14" s="51">
        <v>53570000</v>
      </c>
    </row>
    <row r="15" spans="1:6" ht="18.75" customHeight="1" x14ac:dyDescent="0.25">
      <c r="A15" s="49" t="s">
        <v>16</v>
      </c>
      <c r="B15" s="50">
        <v>45846000</v>
      </c>
    </row>
    <row r="16" spans="1:6" ht="18.75" customHeight="1" x14ac:dyDescent="0.25">
      <c r="A16" s="47" t="s">
        <v>17</v>
      </c>
      <c r="B16" s="51">
        <v>1944000</v>
      </c>
    </row>
    <row r="17" spans="1:2" ht="18.75" customHeight="1" x14ac:dyDescent="0.25">
      <c r="A17" s="49" t="s">
        <v>18</v>
      </c>
      <c r="B17" s="50">
        <v>10532000</v>
      </c>
    </row>
    <row r="18" spans="1:2" ht="18.75" customHeight="1" x14ac:dyDescent="0.25">
      <c r="A18" s="47" t="s">
        <v>19</v>
      </c>
      <c r="B18" s="51">
        <v>55908000</v>
      </c>
    </row>
    <row r="19" spans="1:2" ht="18.75" customHeight="1" x14ac:dyDescent="0.25">
      <c r="A19" s="49" t="s">
        <v>20</v>
      </c>
      <c r="B19" s="50">
        <v>31772000</v>
      </c>
    </row>
    <row r="20" spans="1:2" ht="18.75" customHeight="1" x14ac:dyDescent="0.25">
      <c r="A20" s="47" t="s">
        <v>21</v>
      </c>
      <c r="B20" s="51">
        <v>44445000</v>
      </c>
    </row>
    <row r="21" spans="1:2" ht="18.75" customHeight="1" x14ac:dyDescent="0.25">
      <c r="A21" s="49" t="s">
        <v>22</v>
      </c>
      <c r="B21" s="50">
        <v>34102000</v>
      </c>
    </row>
    <row r="22" spans="1:2" ht="18.75" customHeight="1" x14ac:dyDescent="0.25">
      <c r="A22" s="47" t="s">
        <v>23</v>
      </c>
      <c r="B22" s="51">
        <v>41475000</v>
      </c>
    </row>
    <row r="23" spans="1:2" ht="18.75" customHeight="1" x14ac:dyDescent="0.25">
      <c r="A23" s="49" t="s">
        <v>24</v>
      </c>
      <c r="B23" s="50">
        <v>45511000</v>
      </c>
    </row>
    <row r="24" spans="1:2" ht="18.75" customHeight="1" x14ac:dyDescent="0.25">
      <c r="A24" s="47" t="s">
        <v>25</v>
      </c>
      <c r="B24" s="51">
        <v>39027000</v>
      </c>
    </row>
    <row r="25" spans="1:2" ht="18.75" customHeight="1" x14ac:dyDescent="0.25">
      <c r="A25" s="49" t="s">
        <v>26</v>
      </c>
      <c r="B25" s="50">
        <v>13433000</v>
      </c>
    </row>
    <row r="26" spans="1:2" ht="18.75" customHeight="1" x14ac:dyDescent="0.25">
      <c r="A26" s="47" t="s">
        <v>27</v>
      </c>
      <c r="B26" s="51">
        <v>17107000</v>
      </c>
    </row>
    <row r="27" spans="1:2" ht="18.75" customHeight="1" x14ac:dyDescent="0.25">
      <c r="A27" s="49" t="s">
        <v>28</v>
      </c>
      <c r="B27" s="50">
        <v>10120000</v>
      </c>
    </row>
    <row r="28" spans="1:2" ht="18.75" customHeight="1" x14ac:dyDescent="0.25">
      <c r="A28" s="47" t="s">
        <v>29</v>
      </c>
      <c r="B28" s="51">
        <v>16302000</v>
      </c>
    </row>
    <row r="29" spans="1:2" ht="18.75" customHeight="1" x14ac:dyDescent="0.25">
      <c r="A29" s="52" t="s">
        <v>41</v>
      </c>
      <c r="B29" s="53">
        <f>SUM(B6:B28)</f>
        <v>665901000</v>
      </c>
    </row>
    <row r="30" spans="1:2" ht="18.75" customHeight="1" thickBot="1" x14ac:dyDescent="0.3">
      <c r="A30" s="54" t="s">
        <v>42</v>
      </c>
      <c r="B30" s="55">
        <v>35047800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30355ef0-b855-4ebb-a92a-a6c79f7573fd">72WVDYXX2UNK-1717399031-22</_dlc_DocId>
    <_dlc_DocIdUrl xmlns="30355ef0-b855-4ebb-a92a-a6c79f7573fd">
      <Url>https://update.calstate.edu/csu-system/about-the-csu/budget/_layouts/15/DocIdRedir.aspx?ID=72WVDYXX2UNK-1717399031-22</Url>
      <Description>72WVDYXX2UNK-1717399031-22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1107925717494DA363C8461863197E" ma:contentTypeVersion="3" ma:contentTypeDescription="Create a new document." ma:contentTypeScope="" ma:versionID="0666b6708380ce94cfb65ce431d66a17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409c78a1bd5f67095bc91f3d5ee450cd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B547A93-3796-40F4-9192-21564AFF832B}"/>
</file>

<file path=customXml/itemProps2.xml><?xml version="1.0" encoding="utf-8"?>
<ds:datastoreItem xmlns:ds="http://schemas.openxmlformats.org/officeDocument/2006/customXml" ds:itemID="{892DA3F8-8490-4CFB-A253-A79CCCB7CA3D}"/>
</file>

<file path=customXml/itemProps3.xml><?xml version="1.0" encoding="utf-8"?>
<ds:datastoreItem xmlns:ds="http://schemas.openxmlformats.org/officeDocument/2006/customXml" ds:itemID="{E6AE7904-00A3-4CA2-858E-487E302A3EC9}"/>
</file>

<file path=customXml/itemProps4.xml><?xml version="1.0" encoding="utf-8"?>
<ds:datastoreItem xmlns:ds="http://schemas.openxmlformats.org/officeDocument/2006/customXml" ds:itemID="{DE595119-BEA6-40C0-8572-021A5207F1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Attachment A</vt:lpstr>
      <vt:lpstr>Attachment B SUG</vt:lpstr>
      <vt:lpstr>'Attachment A'!Print_Area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Kara</dc:creator>
  <cp:lastModifiedBy>Tang, Jonathan</cp:lastModifiedBy>
  <dcterms:created xsi:type="dcterms:W3CDTF">2018-03-28T23:49:35Z</dcterms:created>
  <dcterms:modified xsi:type="dcterms:W3CDTF">2018-03-29T19:12:53Z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5fc886d6-42f8-4f1d-ae8d-f8252fcf7f75</vt:lpwstr>
  </property>
</Properties>
</file>