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liu\Documents\Desktop documents\CSU Library Statistics\2013-2014\"/>
    </mc:Choice>
  </mc:AlternateContent>
  <bookViews>
    <workbookView xWindow="300" yWindow="84" windowWidth="21744" windowHeight="10368" tabRatio="483"/>
  </bookViews>
  <sheets>
    <sheet name="Transposed - All Campuses 13-14" sheetId="1" r:id="rId1"/>
  </sheets>
  <definedNames>
    <definedName name="_xlnm.Print_Area" localSheetId="0">'Transposed - All Campuses 13-14'!$A$1:$AL$29</definedName>
    <definedName name="_xlnm.Print_Titles" localSheetId="0">'Transposed - All Campuses 13-14'!$A:$A</definedName>
  </definedNames>
  <calcPr calcId="162913"/>
</workbook>
</file>

<file path=xl/calcChain.xml><?xml version="1.0" encoding="utf-8"?>
<calcChain xmlns="http://schemas.openxmlformats.org/spreadsheetml/2006/main">
  <c r="G27" i="1" l="1"/>
  <c r="B27" i="1"/>
  <c r="AL27" i="1"/>
  <c r="AK27" i="1"/>
  <c r="AI27" i="1"/>
  <c r="AH27" i="1"/>
  <c r="AG27" i="1"/>
  <c r="AF27" i="1"/>
  <c r="AE27" i="1"/>
  <c r="AD27" i="1"/>
  <c r="AB27" i="1"/>
  <c r="Z27" i="1"/>
  <c r="X27" i="1"/>
  <c r="W27" i="1"/>
  <c r="V27" i="1"/>
  <c r="U27" i="1"/>
  <c r="T27" i="1"/>
  <c r="S27" i="1"/>
  <c r="Q27" i="1"/>
  <c r="P27" i="1"/>
  <c r="O27" i="1"/>
  <c r="N27" i="1"/>
  <c r="M27" i="1"/>
  <c r="L27" i="1"/>
  <c r="K27" i="1"/>
  <c r="J27" i="1"/>
  <c r="I27" i="1"/>
  <c r="H27" i="1"/>
  <c r="F27" i="1"/>
  <c r="E27" i="1"/>
  <c r="C27" i="1"/>
</calcChain>
</file>

<file path=xl/comments1.xml><?xml version="1.0" encoding="utf-8"?>
<comments xmlns="http://schemas.openxmlformats.org/spreadsheetml/2006/main">
  <authors>
    <author>Liu, Ying</author>
  </authors>
  <commentList>
    <comment ref="F3" authorId="0" shapeId="0">
      <text>
        <r>
          <rPr>
            <b/>
            <sz val="9"/>
            <color indexed="81"/>
            <rFont val="Tahoma"/>
            <family val="2"/>
          </rPr>
          <t>Liu, Ying:</t>
        </r>
        <r>
          <rPr>
            <sz val="9"/>
            <color indexed="81"/>
            <rFont val="Tahoma"/>
            <family val="2"/>
          </rPr>
          <t xml:space="preserve">
N/A 
It has removed from CSU Annual Library Stats Report per COLD September 2014.
</t>
        </r>
      </text>
    </comment>
  </commentList>
</comments>
</file>

<file path=xl/sharedStrings.xml><?xml version="1.0" encoding="utf-8"?>
<sst xmlns="http://schemas.openxmlformats.org/spreadsheetml/2006/main" count="204" uniqueCount="99">
  <si>
    <t>Campus</t>
  </si>
  <si>
    <t>Bakersfield</t>
  </si>
  <si>
    <t>Channel Islands</t>
  </si>
  <si>
    <t>Chico</t>
  </si>
  <si>
    <t>Dominguez Hills</t>
  </si>
  <si>
    <t>East Bay</t>
  </si>
  <si>
    <t>Fresno</t>
  </si>
  <si>
    <t>Fullerton</t>
  </si>
  <si>
    <t>Humboldt</t>
  </si>
  <si>
    <t>Long Beach</t>
  </si>
  <si>
    <t>Los Angeles</t>
  </si>
  <si>
    <t>Maritime Academy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</si>
  <si>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</si>
  <si>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</si>
  <si>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</si>
  <si>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</si>
  <si>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</si>
  <si>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</si>
  <si>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</si>
  <si>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</si>
  <si>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</si>
  <si>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</si>
  <si>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</si>
  <si>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</si>
  <si>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7a</t>
  </si>
  <si>
    <t>7b</t>
  </si>
  <si>
    <t>7c</t>
  </si>
  <si>
    <t>8a</t>
  </si>
  <si>
    <t>8b</t>
  </si>
  <si>
    <t>8c</t>
  </si>
  <si>
    <t>COLLECTIONS (#)</t>
  </si>
  <si>
    <t>EXPENDITURES ($)</t>
  </si>
  <si>
    <t>13a</t>
  </si>
  <si>
    <t>13b</t>
  </si>
  <si>
    <t>13c</t>
  </si>
  <si>
    <t>Are the below figures reported in Canadian dollars: Yes or No?</t>
  </si>
  <si>
    <t>Total Library Expenditures (exclude fringe benefits) (7+8+9)</t>
  </si>
  <si>
    <t>Total Library Materials Expenditures (7a+7b+7c)</t>
  </si>
  <si>
    <t>Collection Support</t>
  </si>
  <si>
    <t>Basis of Print Volume Count: Physical or Bibliographic</t>
  </si>
  <si>
    <t>Number of Electronic Books (included in question 2)</t>
  </si>
  <si>
    <t>One-time Resources Purchases</t>
  </si>
  <si>
    <t>Ongoing Resources Purchases (e.g., subscriptions, annual license fees)</t>
  </si>
  <si>
    <t>Total Salaries and Wages (8a+8b+8c) (Exclude fringe benefits/report fringe on Line 10)</t>
  </si>
  <si>
    <t>Professional Staff (exclude fringe benefits)</t>
  </si>
  <si>
    <t>Support Staff (exclude fringe benefit)</t>
  </si>
  <si>
    <t>Students Assistants (exclude fringe benefit)</t>
  </si>
  <si>
    <t>Fringe Benefits ($)</t>
  </si>
  <si>
    <t>Official Designated percent (%)</t>
  </si>
  <si>
    <t>Total Staff FTE (13a+13b+13c)</t>
  </si>
  <si>
    <t>Professional Staff, FTE</t>
  </si>
  <si>
    <t>Support Staff, FTE</t>
  </si>
  <si>
    <t>Student Assistants, FTE</t>
  </si>
  <si>
    <t>FRINGE BENEFITS (Provide a detailed footnote on what this includes)</t>
  </si>
  <si>
    <t>EXPENDITURES FROM EXTERNAL SOURCES</t>
  </si>
  <si>
    <t>PERSONNEL</t>
  </si>
  <si>
    <t>INSTRUCTION</t>
  </si>
  <si>
    <t>Number of Total Participants in Group Presentations reported in Line 14</t>
  </si>
  <si>
    <t>Number of Library Presentations to Groups</t>
  </si>
  <si>
    <t>14a</t>
  </si>
  <si>
    <t>15a</t>
  </si>
  <si>
    <t>Number of reference transactions</t>
  </si>
  <si>
    <t>Is the reference transactions figure based on sampling: Yes or No?</t>
  </si>
  <si>
    <t>16a</t>
  </si>
  <si>
    <t>Number of initial circulations (excluding reserves)</t>
  </si>
  <si>
    <t>Number of successful full-text article requests (journals)</t>
  </si>
  <si>
    <t>Number of federated searches (databases)</t>
  </si>
  <si>
    <t>Total number of filled requests PROVIDED TO other libraries</t>
  </si>
  <si>
    <t>REFERENCE</t>
  </si>
  <si>
    <t>CIRCULATION</t>
  </si>
  <si>
    <t>USE OF ELECTRONIC RESOURCES                               (following COUNTER definitions) (#)</t>
  </si>
  <si>
    <t>INTERLIBRARY LOANS (#)</t>
  </si>
  <si>
    <t>Total:</t>
  </si>
  <si>
    <t>2013-2014 CSU Library Annual Statistic Report</t>
  </si>
  <si>
    <t>Total number of reference transactions at levels 3 and 4 in a typical week</t>
  </si>
  <si>
    <t>COLLECTIONS</t>
  </si>
  <si>
    <t>LIBRARY SERVICES, TYPICAL WEEK</t>
  </si>
  <si>
    <t>5</t>
  </si>
  <si>
    <t>Number of Titles held June 30, 2014 (all formats)</t>
  </si>
  <si>
    <t>Number of Volumes held June 30, 2014 (print plus electronic)</t>
  </si>
  <si>
    <t>Other Operating Expenditures</t>
  </si>
  <si>
    <t>Consortia/Networks/Bibliographic Utilities Expenditures from External Sources)</t>
  </si>
  <si>
    <t>Is the Library Presentations Figure based on Sampling: Yes or No?</t>
  </si>
  <si>
    <t>Is the Total Participants in Group Presentations Figure based on Sampling: Yes or No?</t>
  </si>
  <si>
    <t>Number of regular searches (databases)</t>
  </si>
  <si>
    <t>Total number of filled requests RECEIVED FROM other library or providers</t>
  </si>
  <si>
    <t>No</t>
  </si>
  <si>
    <t>Yes</t>
  </si>
  <si>
    <t>n/a</t>
  </si>
  <si>
    <t>UNK</t>
  </si>
  <si>
    <t>Physical</t>
  </si>
  <si>
    <t>Bib/Phy</t>
  </si>
  <si>
    <t>Bibliographic</t>
  </si>
  <si>
    <t>n / a= Not Available</t>
  </si>
  <si>
    <t>unk</t>
  </si>
  <si>
    <t>unk = Unknown</t>
  </si>
  <si>
    <t xml:space="preserve">    CSU Only</t>
  </si>
  <si>
    <t>Total number of serial titles (print and electronic)</t>
  </si>
  <si>
    <t xml:space="preserve">n/a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</si>
</sst>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\(@\)"/>
    <numFmt numFmtId="165" formatCode="&quot;$&quot;#,##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FFFF"/>
      <name val="Arial"/>
      <family val="2"/>
    </font>
    <font>
      <b/>
      <sz val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color theme="0"/>
      <name val="Calibri"/>
      <family val="2"/>
    </font>
    <font>
      <b/>
      <strike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DDE6F3"/>
        <bgColor indexed="64"/>
      </patternFill>
    </fill>
    <fill>
      <patternFill patternType="solid">
        <fgColor rgb="FF5E89B1"/>
        <bgColor indexed="64"/>
      </patternFill>
    </fill>
    <fill>
      <patternFill patternType="solid">
        <fgColor rgb="FFEFF4F5"/>
        <bgColor indexed="64"/>
      </patternFill>
    </fill>
    <fill>
      <patternFill patternType="solid">
        <fgColor rgb="FF354852"/>
        <bgColor indexed="64"/>
      </patternFill>
    </fill>
    <fill>
      <patternFill patternType="solid">
        <fgColor rgb="FFD6DBDE"/>
        <bgColor indexed="64"/>
      </patternFill>
    </fill>
    <fill>
      <patternFill patternType="solid">
        <fgColor rgb="FF999688"/>
        <bgColor indexed="64"/>
      </patternFill>
    </fill>
    <fill>
      <patternFill patternType="solid">
        <fgColor rgb="FF999688"/>
        <bgColor rgb="FF000000"/>
      </patternFill>
    </fill>
    <fill>
      <patternFill patternType="solid">
        <fgColor rgb="FFF0F2E8"/>
        <bgColor indexed="64"/>
      </patternFill>
    </fill>
    <fill>
      <patternFill patternType="solid">
        <fgColor rgb="FF5D6E5D"/>
        <bgColor indexed="64"/>
      </patternFill>
    </fill>
    <fill>
      <patternFill patternType="solid">
        <fgColor rgb="FF3A4E7E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0" fontId="2" fillId="2" borderId="1" applyNumberFormat="0" applyAlignment="0" applyProtection="0"/>
    <xf numFmtId="0" fontId="5" fillId="3" borderId="2" applyNumberFormat="0" applyAlignment="0" applyProtection="0">
      <alignment horizontal="center" vertical="center"/>
      <protection locked="0"/>
    </xf>
    <xf numFmtId="0" fontId="1" fillId="4" borderId="3" applyNumberFormat="0" applyFont="0" applyBorder="0" applyAlignment="0" applyProtection="0">
      <alignment vertical="center" wrapText="1"/>
    </xf>
    <xf numFmtId="0" fontId="6" fillId="5" borderId="2" applyNumberFormat="0" applyFont="0" applyBorder="0" applyAlignment="0" applyProtection="0">
      <alignment horizontal="center" vertical="center" wrapText="1"/>
      <protection locked="0"/>
    </xf>
    <xf numFmtId="2" fontId="7" fillId="6" borderId="0" applyNumberFormat="0" applyFont="0" applyBorder="0" applyAlignment="0" applyProtection="0"/>
    <xf numFmtId="3" fontId="7" fillId="7" borderId="0" applyNumberFormat="0" applyFont="0" applyAlignment="0" applyProtection="0">
      <alignment horizontal="right"/>
    </xf>
    <xf numFmtId="0" fontId="1" fillId="8" borderId="5" applyNumberFormat="0" applyFont="0" applyAlignment="0" applyProtection="0">
      <alignment vertical="center" wrapText="1"/>
      <protection locked="0"/>
    </xf>
    <xf numFmtId="0" fontId="9" fillId="9" borderId="0" applyNumberFormat="0" applyFont="0" applyBorder="0" applyAlignment="0" applyProtection="0">
      <alignment horizontal="left"/>
    </xf>
    <xf numFmtId="0" fontId="9" fillId="11" borderId="0" applyNumberFormat="0" applyFont="0" applyBorder="0" applyAlignment="0" applyProtection="0">
      <alignment horizontal="left"/>
    </xf>
    <xf numFmtId="0" fontId="3" fillId="12" borderId="6" applyNumberFormat="0" applyFont="0" applyBorder="0" applyAlignment="0" applyProtection="0">
      <alignment horizontal="left" vertical="center"/>
      <protection locked="0"/>
    </xf>
    <xf numFmtId="2" fontId="7" fillId="13" borderId="0" applyNumberFormat="0" applyFont="0" applyBorder="0" applyAlignment="0" applyProtection="0"/>
    <xf numFmtId="2" fontId="7" fillId="6" borderId="0" applyNumberFormat="0" applyFont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1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</cellStyleXfs>
  <cellXfs count="77">
    <xf numFmtId="0" fontId="0" fillId="0" borderId="0" xfId="0"/>
    <xf numFmtId="0" fontId="8" fillId="8" borderId="7" xfId="7" applyFont="1" applyBorder="1" applyAlignment="1" applyProtection="1">
      <alignment vertical="center" wrapText="1"/>
      <protection locked="0"/>
    </xf>
    <xf numFmtId="0" fontId="11" fillId="11" borderId="8" xfId="9" applyNumberFormat="1" applyFont="1" applyBorder="1" applyAlignment="1" applyProtection="1">
      <alignment vertical="center" wrapText="1"/>
      <protection locked="0"/>
    </xf>
    <xf numFmtId="0" fontId="8" fillId="4" borderId="8" xfId="3" applyFont="1" applyBorder="1" applyAlignment="1" applyProtection="1">
      <alignment horizontal="left" vertical="center" wrapText="1"/>
    </xf>
    <xf numFmtId="0" fontId="8" fillId="4" borderId="8" xfId="3" applyFont="1" applyBorder="1" applyAlignment="1" applyProtection="1">
      <alignment vertical="center" wrapText="1"/>
    </xf>
    <xf numFmtId="0" fontId="8" fillId="6" borderId="7" xfId="5" applyNumberFormat="1" applyFont="1" applyBorder="1" applyAlignment="1">
      <alignment horizontal="left" vertical="center" wrapText="1"/>
    </xf>
    <xf numFmtId="0" fontId="8" fillId="6" borderId="7" xfId="5" applyNumberFormat="1" applyFont="1" applyBorder="1" applyAlignment="1">
      <alignment vertical="center" wrapText="1"/>
    </xf>
    <xf numFmtId="0" fontId="8" fillId="6" borderId="7" xfId="5" applyNumberFormat="1" applyFont="1" applyBorder="1" applyAlignment="1" applyProtection="1">
      <alignment vertical="center" wrapText="1"/>
      <protection locked="0"/>
    </xf>
    <xf numFmtId="0" fontId="8" fillId="6" borderId="8" xfId="5" applyNumberFormat="1" applyFont="1" applyBorder="1" applyAlignment="1" applyProtection="1">
      <alignment vertical="center" wrapText="1"/>
      <protection locked="0"/>
    </xf>
    <xf numFmtId="0" fontId="10" fillId="14" borderId="0" xfId="8" applyNumberFormat="1" applyFont="1" applyFill="1" applyBorder="1" applyAlignment="1">
      <alignment horizontal="left" vertical="center" wrapText="1"/>
    </xf>
    <xf numFmtId="0" fontId="0" fillId="0" borderId="8" xfId="0" applyBorder="1"/>
    <xf numFmtId="0" fontId="20" fillId="0" borderId="0" xfId="0" applyFont="1" applyBorder="1"/>
    <xf numFmtId="0" fontId="20" fillId="0" borderId="0" xfId="0" applyFont="1"/>
    <xf numFmtId="0" fontId="23" fillId="0" borderId="0" xfId="0" applyFont="1" applyBorder="1"/>
    <xf numFmtId="0" fontId="23" fillId="0" borderId="0" xfId="0" applyFont="1"/>
    <xf numFmtId="3" fontId="23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9" fontId="23" fillId="0" borderId="0" xfId="0" applyNumberFormat="1" applyFont="1" applyBorder="1" applyAlignment="1">
      <alignment horizontal="right"/>
    </xf>
    <xf numFmtId="3" fontId="23" fillId="0" borderId="0" xfId="0" applyNumberFormat="1" applyFont="1" applyFill="1" applyBorder="1"/>
    <xf numFmtId="3" fontId="21" fillId="0" borderId="11" xfId="0" applyNumberFormat="1" applyFont="1" applyBorder="1"/>
    <xf numFmtId="0" fontId="21" fillId="0" borderId="11" xfId="0" applyFont="1" applyBorder="1"/>
    <xf numFmtId="165" fontId="21" fillId="0" borderId="11" xfId="0" applyNumberFormat="1" applyFont="1" applyBorder="1"/>
    <xf numFmtId="9" fontId="21" fillId="0" borderId="11" xfId="0" applyNumberFormat="1" applyFont="1" applyBorder="1"/>
    <xf numFmtId="0" fontId="21" fillId="0" borderId="11" xfId="0" applyFont="1" applyBorder="1" applyAlignment="1">
      <alignment horizontal="right"/>
    </xf>
    <xf numFmtId="3" fontId="21" fillId="20" borderId="11" xfId="0" applyNumberFormat="1" applyFont="1" applyFill="1" applyBorder="1"/>
    <xf numFmtId="0" fontId="8" fillId="4" borderId="8" xfId="3" applyNumberFormat="1" applyFont="1" applyBorder="1" applyAlignment="1" applyProtection="1">
      <alignment vertical="center" wrapText="1"/>
    </xf>
    <xf numFmtId="3" fontId="21" fillId="0" borderId="12" xfId="0" applyNumberFormat="1" applyFont="1" applyBorder="1"/>
    <xf numFmtId="0" fontId="23" fillId="0" borderId="9" xfId="0" applyFont="1" applyBorder="1"/>
    <xf numFmtId="0" fontId="12" fillId="5" borderId="10" xfId="4" applyFont="1" applyBorder="1" applyAlignment="1" applyProtection="1">
      <alignment horizontal="center" wrapText="1"/>
    </xf>
    <xf numFmtId="0" fontId="12" fillId="12" borderId="10" xfId="10" applyNumberFormat="1" applyFont="1" applyBorder="1" applyAlignment="1" applyProtection="1">
      <alignment horizontal="center" vertical="center"/>
    </xf>
    <xf numFmtId="0" fontId="12" fillId="18" borderId="13" xfId="15" applyFont="1" applyFill="1" applyBorder="1" applyAlignment="1">
      <alignment horizontal="center" vertical="center" wrapText="1"/>
    </xf>
    <xf numFmtId="0" fontId="8" fillId="16" borderId="14" xfId="16" applyFont="1" applyBorder="1" applyAlignment="1">
      <alignment vertical="center" wrapText="1"/>
    </xf>
    <xf numFmtId="165" fontId="23" fillId="0" borderId="0" xfId="0" applyNumberFormat="1" applyFont="1" applyBorder="1"/>
    <xf numFmtId="0" fontId="23" fillId="0" borderId="0" xfId="0" applyFont="1" applyBorder="1" applyAlignment="1">
      <alignment horizontal="right"/>
    </xf>
    <xf numFmtId="3" fontId="23" fillId="20" borderId="14" xfId="0" applyNumberFormat="1" applyFont="1" applyFill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3" fontId="23" fillId="20" borderId="14" xfId="0" applyNumberFormat="1" applyFont="1" applyFill="1" applyBorder="1"/>
    <xf numFmtId="3" fontId="23" fillId="20" borderId="14" xfId="10" applyNumberFormat="1" applyFont="1" applyFill="1" applyBorder="1" applyAlignment="1" applyProtection="1"/>
    <xf numFmtId="165" fontId="23" fillId="0" borderId="0" xfId="0" applyNumberFormat="1" applyFont="1" applyBorder="1" applyAlignment="1">
      <alignment horizontal="right"/>
    </xf>
    <xf numFmtId="3" fontId="23" fillId="20" borderId="15" xfId="0" applyNumberFormat="1" applyFont="1" applyFill="1" applyBorder="1"/>
    <xf numFmtId="0" fontId="0" fillId="0" borderId="0" xfId="0" applyBorder="1"/>
    <xf numFmtId="0" fontId="15" fillId="7" borderId="10" xfId="6" applyNumberFormat="1" applyFont="1" applyBorder="1" applyAlignment="1" applyProtection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3" fontId="23" fillId="20" borderId="18" xfId="0" applyNumberFormat="1" applyFont="1" applyFill="1" applyBorder="1"/>
    <xf numFmtId="3" fontId="23" fillId="20" borderId="8" xfId="0" applyNumberFormat="1" applyFont="1" applyFill="1" applyBorder="1"/>
    <xf numFmtId="3" fontId="21" fillId="20" borderId="19" xfId="0" applyNumberFormat="1" applyFont="1" applyFill="1" applyBorder="1"/>
    <xf numFmtId="0" fontId="3" fillId="0" borderId="16" xfId="0" applyNumberFormat="1" applyFont="1" applyBorder="1" applyAlignment="1">
      <alignment horizontal="center" vertical="center"/>
    </xf>
    <xf numFmtId="164" fontId="16" fillId="0" borderId="16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20" xfId="0" applyFont="1" applyBorder="1"/>
    <xf numFmtId="0" fontId="21" fillId="0" borderId="21" xfId="0" applyFont="1" applyBorder="1"/>
    <xf numFmtId="0" fontId="21" fillId="0" borderId="22" xfId="0" applyFont="1" applyBorder="1"/>
    <xf numFmtId="0" fontId="12" fillId="21" borderId="20" xfId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right"/>
    </xf>
    <xf numFmtId="164" fontId="3" fillId="0" borderId="25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0" fontId="24" fillId="0" borderId="0" xfId="0" applyFont="1" applyBorder="1"/>
    <xf numFmtId="3" fontId="23" fillId="20" borderId="8" xfId="0" applyNumberFormat="1" applyFont="1" applyFill="1" applyBorder="1" applyAlignment="1">
      <alignment horizontal="right"/>
    </xf>
    <xf numFmtId="0" fontId="8" fillId="17" borderId="27" xfId="17" applyNumberFormat="1" applyFont="1" applyBorder="1" applyAlignment="1">
      <alignment horizontal="left" vertical="center" wrapText="1"/>
    </xf>
    <xf numFmtId="0" fontId="22" fillId="19" borderId="10" xfId="6" applyNumberFormat="1" applyFont="1" applyFill="1" applyBorder="1" applyAlignment="1">
      <alignment horizontal="center" vertical="center" textRotation="90" wrapText="1"/>
    </xf>
    <xf numFmtId="0" fontId="22" fillId="19" borderId="0" xfId="6" applyNumberFormat="1" applyFont="1" applyFill="1" applyBorder="1" applyAlignment="1">
      <alignment horizontal="center" vertical="center" textRotation="90" wrapText="1"/>
    </xf>
    <xf numFmtId="0" fontId="22" fillId="19" borderId="4" xfId="6" applyNumberFormat="1" applyFont="1" applyFill="1" applyBorder="1" applyAlignment="1">
      <alignment horizontal="center" vertical="center" textRotation="90" wrapText="1"/>
    </xf>
    <xf numFmtId="0" fontId="15" fillId="3" borderId="10" xfId="2" applyFont="1" applyBorder="1" applyAlignment="1" applyProtection="1">
      <alignment horizontal="center" vertical="center" wrapText="1"/>
      <protection locked="0"/>
    </xf>
    <xf numFmtId="0" fontId="15" fillId="3" borderId="10" xfId="2" applyFont="1" applyBorder="1" applyAlignment="1" applyProtection="1"/>
    <xf numFmtId="0" fontId="13" fillId="10" borderId="10" xfId="8" applyNumberFormat="1" applyFont="1" applyFill="1" applyBorder="1" applyAlignment="1">
      <alignment horizontal="center" vertical="center" wrapText="1"/>
    </xf>
    <xf numFmtId="0" fontId="13" fillId="7" borderId="10" xfId="6" applyNumberFormat="1" applyFont="1" applyBorder="1" applyAlignment="1">
      <alignment horizontal="center" vertical="center" wrapText="1"/>
    </xf>
    <xf numFmtId="0" fontId="12" fillId="13" borderId="10" xfId="11" applyNumberFormat="1" applyFont="1" applyBorder="1" applyAlignment="1" applyProtection="1">
      <alignment horizontal="center" vertical="center" wrapText="1"/>
    </xf>
    <xf numFmtId="0" fontId="12" fillId="13" borderId="10" xfId="11" applyNumberFormat="1" applyFont="1" applyBorder="1" applyAlignment="1" applyProtection="1">
      <alignment horizontal="center" vertical="center"/>
    </xf>
    <xf numFmtId="0" fontId="14" fillId="10" borderId="10" xfId="8" applyNumberFormat="1" applyFont="1" applyFill="1" applyBorder="1" applyAlignment="1" applyProtection="1">
      <alignment horizontal="center" vertical="center" wrapText="1"/>
      <protection locked="0"/>
    </xf>
    <xf numFmtId="0" fontId="12" fillId="7" borderId="10" xfId="6" applyNumberFormat="1" applyFont="1" applyBorder="1" applyAlignment="1" applyProtection="1">
      <alignment horizontal="center" vertical="center" wrapText="1"/>
      <protection locked="0"/>
    </xf>
    <xf numFmtId="0" fontId="12" fillId="5" borderId="10" xfId="4" applyFont="1" applyBorder="1" applyAlignment="1" applyProtection="1">
      <alignment horizontal="left" vertical="center"/>
      <protection locked="0"/>
    </xf>
  </cellXfs>
  <cellStyles count="18">
    <cellStyle name="40% - Accent1" xfId="16" builtinId="31"/>
    <cellStyle name="40% - Accent3" xfId="17" builtinId="39"/>
    <cellStyle name="Accent1" xfId="15" builtinId="29"/>
    <cellStyle name="Check Cell" xfId="1" builtinId="23"/>
    <cellStyle name="Currency 2" xfId="13"/>
    <cellStyle name="Mac 0" xfId="3"/>
    <cellStyle name="Mac 1" xfId="10"/>
    <cellStyle name="Mac 3" xfId="4"/>
    <cellStyle name="Mac 4" xfId="5"/>
    <cellStyle name="Mac 5" xfId="8"/>
    <cellStyle name="Mac 6" xfId="9"/>
    <cellStyle name="Mac 7" xfId="11"/>
    <cellStyle name="Mac 8" xfId="12"/>
    <cellStyle name="Normal" xfId="0" builtinId="0"/>
    <cellStyle name="Normal 2" xfId="14"/>
    <cellStyle name="Ying 2" xfId="6"/>
    <cellStyle name="Ying 7" xfId="2"/>
    <cellStyle name="Ying 9" xfId="7"/>
  </cellStyles>
  <dxfs count="2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33860</xdr:colOff>
      <xdr:row>0</xdr:row>
      <xdr:rowOff>37051</xdr:rowOff>
    </xdr:from>
    <xdr:to>
      <xdr:col>0</xdr:col>
      <xdr:colOff>1219199</xdr:colOff>
      <xdr:row>0</xdr:row>
      <xdr:rowOff>254000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860" y="37051"/>
          <a:ext cx="1185339" cy="216949"/>
        </a:xfrm>
        <a:prstGeom prst="rect">
          <a:avLst/>
        </a:prstGeom>
      </xdr:spPr>
    </xdr:pic>
    <xdr:clientData/>
  </xdr:twoCellAnchor>
  <xdr:twoCellAnchor>
    <xdr:from>
      <xdr:col>0</xdr:col>
      <xdr:colOff>160866</xdr:colOff>
      <xdr:row>0</xdr:row>
      <xdr:rowOff>296334</xdr:rowOff>
    </xdr:from>
    <xdr:to>
      <xdr:col>0</xdr:col>
      <xdr:colOff>1117599</xdr:colOff>
      <xdr:row>0</xdr:row>
      <xdr:rowOff>482600</xdr:rowOff>
    </xdr:to>
    <xdr:sp macro="" textlink="">
      <xdr:nvSpPr>
        <xdr:cNvPr id="3" name="TextBox 2"/>
        <xdr:cNvSpPr txBox="1"/>
      </xdr:nvSpPr>
      <xdr:spPr>
        <a:xfrm>
          <a:off x="160866" y="296334"/>
          <a:ext cx="956733" cy="1862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Compiled by SDLC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32"/>
  <sheetViews>
    <sheetView tabSelected="1" zoomScale="90" zoomScaleNormal="90" workbookViewId="0">
      <pane xSplit="1" ySplit="3" topLeftCell="L24" activePane="bottomRight" state="frozen"/>
      <selection pane="topRight" activeCell="B1" sqref="B1"/>
      <selection pane="bottomLeft" activeCell="A5" sqref="A5"/>
      <selection pane="bottomRight" activeCell="C31" sqref="C31"/>
    </sheetView>
  </sheetViews>
  <sheetFormatPr defaultRowHeight="14.4" x14ac:dyDescent="0.3"/>
  <cols>
    <col min="1" max="1" width="18.6640625" customWidth="1"/>
    <col min="2" max="2" width="10.88671875" customWidth="1"/>
    <col min="3" max="3" width="11.44140625" customWidth="1"/>
    <col min="4" max="4" width="12.33203125" customWidth="1"/>
    <col min="5" max="5" width="9.88671875" customWidth="1"/>
    <col min="6" max="6" width="12.5546875" hidden="1" customWidth="1"/>
    <col min="7" max="7" width="14.44140625" customWidth="1"/>
    <col min="8" max="8" width="13.21875" customWidth="1"/>
    <col min="9" max="9" width="11.33203125" customWidth="1"/>
    <col min="10" max="10" width="12.33203125" customWidth="1"/>
    <col min="11" max="11" width="11.5546875" customWidth="1"/>
    <col min="12" max="12" width="13.88671875" customWidth="1"/>
    <col min="13" max="13" width="12.21875" customWidth="1"/>
    <col min="14" max="14" width="12" customWidth="1"/>
    <col min="15" max="15" width="11.44140625" customWidth="1"/>
    <col min="16" max="16" width="11.88671875" customWidth="1"/>
    <col min="17" max="17" width="14.21875" customWidth="1"/>
    <col min="18" max="18" width="10.88671875" customWidth="1"/>
    <col min="19" max="19" width="15.44140625" customWidth="1"/>
    <col min="20" max="20" width="11.21875" customWidth="1"/>
    <col min="21" max="21" width="9.5546875" customWidth="1"/>
    <col min="22" max="22" width="7.6640625" customWidth="1"/>
    <col min="23" max="23" width="8.5546875" customWidth="1"/>
    <col min="24" max="24" width="11.33203125" customWidth="1"/>
    <col min="25" max="25" width="10.77734375" customWidth="1"/>
    <col min="26" max="26" width="11.77734375" customWidth="1"/>
    <col min="27" max="27" width="12.109375" customWidth="1"/>
    <col min="28" max="28" width="11" customWidth="1"/>
    <col min="29" max="29" width="10.109375" customWidth="1"/>
    <col min="30" max="31" width="12.88671875" customWidth="1"/>
    <col min="32" max="32" width="14.33203125" customWidth="1"/>
    <col min="33" max="33" width="12" customWidth="1"/>
    <col min="34" max="34" width="13.33203125" customWidth="1"/>
    <col min="35" max="35" width="14.88671875" customWidth="1"/>
    <col min="36" max="36" width="4" customWidth="1"/>
    <col min="37" max="37" width="16.44140625" customWidth="1"/>
    <col min="38" max="38" width="17.21875" customWidth="1"/>
  </cols>
  <sheetData>
    <row r="1" spans="1:90" s="14" customFormat="1" ht="43.8" customHeight="1" thickBot="1" x14ac:dyDescent="0.35">
      <c r="A1" s="27"/>
      <c r="B1" s="68" t="s">
        <v>30</v>
      </c>
      <c r="C1" s="69"/>
      <c r="D1" s="69"/>
      <c r="E1" s="69"/>
      <c r="F1" s="69"/>
      <c r="G1" s="76" t="s">
        <v>31</v>
      </c>
      <c r="H1" s="76"/>
      <c r="I1" s="76"/>
      <c r="J1" s="76"/>
      <c r="K1" s="76"/>
      <c r="L1" s="76"/>
      <c r="M1" s="76"/>
      <c r="N1" s="76"/>
      <c r="O1" s="76"/>
      <c r="P1" s="76"/>
      <c r="Q1" s="72" t="s">
        <v>53</v>
      </c>
      <c r="R1" s="72"/>
      <c r="S1" s="28" t="s">
        <v>54</v>
      </c>
      <c r="T1" s="73" t="s">
        <v>55</v>
      </c>
      <c r="U1" s="73"/>
      <c r="V1" s="73"/>
      <c r="W1" s="73"/>
      <c r="X1" s="75" t="s">
        <v>56</v>
      </c>
      <c r="Y1" s="75"/>
      <c r="Z1" s="75"/>
      <c r="AA1" s="75"/>
      <c r="AB1" s="74" t="s">
        <v>68</v>
      </c>
      <c r="AC1" s="74"/>
      <c r="AD1" s="41" t="s">
        <v>69</v>
      </c>
      <c r="AE1" s="70" t="s">
        <v>70</v>
      </c>
      <c r="AF1" s="70"/>
      <c r="AG1" s="70"/>
      <c r="AH1" s="71" t="s">
        <v>71</v>
      </c>
      <c r="AI1" s="71"/>
      <c r="AJ1" s="65" t="s">
        <v>96</v>
      </c>
      <c r="AK1" s="29" t="s">
        <v>75</v>
      </c>
      <c r="AL1" s="30" t="s">
        <v>76</v>
      </c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13"/>
    </row>
    <row r="2" spans="1:90" s="12" customFormat="1" ht="81" customHeight="1" thickBot="1" x14ac:dyDescent="0.3">
      <c r="A2" s="55" t="s">
        <v>73</v>
      </c>
      <c r="B2" s="25" t="s">
        <v>78</v>
      </c>
      <c r="C2" s="3" t="s">
        <v>79</v>
      </c>
      <c r="D2" s="4" t="s">
        <v>39</v>
      </c>
      <c r="E2" s="4" t="s">
        <v>40</v>
      </c>
      <c r="F2" s="4" t="s">
        <v>35</v>
      </c>
      <c r="G2" s="5" t="s">
        <v>36</v>
      </c>
      <c r="H2" s="6" t="s">
        <v>37</v>
      </c>
      <c r="I2" s="6" t="s">
        <v>41</v>
      </c>
      <c r="J2" s="6" t="s">
        <v>42</v>
      </c>
      <c r="K2" s="6" t="s">
        <v>38</v>
      </c>
      <c r="L2" s="7" t="s">
        <v>43</v>
      </c>
      <c r="M2" s="8" t="s">
        <v>44</v>
      </c>
      <c r="N2" s="7" t="s">
        <v>45</v>
      </c>
      <c r="O2" s="5" t="s">
        <v>46</v>
      </c>
      <c r="P2" s="7" t="s">
        <v>80</v>
      </c>
      <c r="Q2" s="5" t="s">
        <v>47</v>
      </c>
      <c r="R2" s="6" t="s">
        <v>48</v>
      </c>
      <c r="S2" s="6" t="s">
        <v>81</v>
      </c>
      <c r="T2" s="6" t="s">
        <v>49</v>
      </c>
      <c r="U2" s="7" t="s">
        <v>50</v>
      </c>
      <c r="V2" s="8" t="s">
        <v>51</v>
      </c>
      <c r="W2" s="7" t="s">
        <v>52</v>
      </c>
      <c r="X2" s="1" t="s">
        <v>58</v>
      </c>
      <c r="Y2" s="1" t="s">
        <v>82</v>
      </c>
      <c r="Z2" s="1" t="s">
        <v>57</v>
      </c>
      <c r="AA2" s="1" t="s">
        <v>83</v>
      </c>
      <c r="AB2" s="2" t="s">
        <v>61</v>
      </c>
      <c r="AC2" s="2" t="s">
        <v>62</v>
      </c>
      <c r="AD2" s="2" t="s">
        <v>64</v>
      </c>
      <c r="AE2" s="2" t="s">
        <v>65</v>
      </c>
      <c r="AF2" s="2" t="s">
        <v>84</v>
      </c>
      <c r="AG2" s="2" t="s">
        <v>66</v>
      </c>
      <c r="AH2" s="2" t="s">
        <v>67</v>
      </c>
      <c r="AI2" s="2" t="s">
        <v>85</v>
      </c>
      <c r="AJ2" s="66"/>
      <c r="AK2" s="64" t="s">
        <v>97</v>
      </c>
      <c r="AL2" s="31" t="s">
        <v>74</v>
      </c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</row>
    <row r="3" spans="1:90" s="51" customFormat="1" ht="14.4" customHeight="1" thickBot="1" x14ac:dyDescent="0.35">
      <c r="A3" s="59" t="s">
        <v>0</v>
      </c>
      <c r="B3" s="43">
        <v>1</v>
      </c>
      <c r="C3" s="47">
        <v>2</v>
      </c>
      <c r="D3" s="47">
        <v>3</v>
      </c>
      <c r="E3" s="47">
        <v>4</v>
      </c>
      <c r="F3" s="48" t="s">
        <v>77</v>
      </c>
      <c r="G3" s="49">
        <v>6</v>
      </c>
      <c r="H3" s="49">
        <v>7</v>
      </c>
      <c r="I3" s="49" t="s">
        <v>24</v>
      </c>
      <c r="J3" s="49" t="s">
        <v>25</v>
      </c>
      <c r="K3" s="49" t="s">
        <v>26</v>
      </c>
      <c r="L3" s="47">
        <v>8</v>
      </c>
      <c r="M3" s="49" t="s">
        <v>27</v>
      </c>
      <c r="N3" s="49" t="s">
        <v>28</v>
      </c>
      <c r="O3" s="49" t="s">
        <v>29</v>
      </c>
      <c r="P3" s="47">
        <v>9</v>
      </c>
      <c r="Q3" s="47">
        <v>10</v>
      </c>
      <c r="R3" s="47">
        <v>11</v>
      </c>
      <c r="S3" s="47">
        <v>12</v>
      </c>
      <c r="T3" s="47">
        <v>13</v>
      </c>
      <c r="U3" s="49" t="s">
        <v>32</v>
      </c>
      <c r="V3" s="49" t="s">
        <v>33</v>
      </c>
      <c r="W3" s="49" t="s">
        <v>34</v>
      </c>
      <c r="X3" s="49">
        <v>14</v>
      </c>
      <c r="Y3" s="50" t="s">
        <v>59</v>
      </c>
      <c r="Z3" s="49">
        <v>15</v>
      </c>
      <c r="AA3" s="50" t="s">
        <v>60</v>
      </c>
      <c r="AB3" s="49">
        <v>16</v>
      </c>
      <c r="AC3" s="49" t="s">
        <v>63</v>
      </c>
      <c r="AD3" s="49">
        <v>17</v>
      </c>
      <c r="AE3" s="49">
        <v>18</v>
      </c>
      <c r="AF3" s="57">
        <v>19</v>
      </c>
      <c r="AG3" s="58">
        <v>20</v>
      </c>
      <c r="AH3" s="49">
        <v>21</v>
      </c>
      <c r="AI3" s="49">
        <v>22</v>
      </c>
      <c r="AJ3" s="66"/>
      <c r="AK3" s="42">
        <v>1</v>
      </c>
      <c r="AL3" s="61">
        <v>1</v>
      </c>
      <c r="AM3" s="60"/>
    </row>
    <row r="4" spans="1:90" s="14" customFormat="1" ht="13.8" x14ac:dyDescent="0.3">
      <c r="A4" s="52" t="s">
        <v>1</v>
      </c>
      <c r="B4" s="15">
        <v>473134</v>
      </c>
      <c r="C4" s="15">
        <v>637606</v>
      </c>
      <c r="D4" s="15" t="s">
        <v>92</v>
      </c>
      <c r="E4" s="15">
        <v>71000</v>
      </c>
      <c r="F4" s="13"/>
      <c r="G4" s="32">
        <v>2886660</v>
      </c>
      <c r="H4" s="32">
        <v>480813</v>
      </c>
      <c r="I4" s="32">
        <v>0</v>
      </c>
      <c r="J4" s="32">
        <v>383077</v>
      </c>
      <c r="K4" s="32">
        <v>97736</v>
      </c>
      <c r="L4" s="32">
        <v>1321618</v>
      </c>
      <c r="M4" s="32">
        <v>824638</v>
      </c>
      <c r="N4" s="32">
        <v>434028</v>
      </c>
      <c r="O4" s="32">
        <v>62953</v>
      </c>
      <c r="P4" s="32">
        <v>1084229</v>
      </c>
      <c r="Q4" s="32">
        <v>646013</v>
      </c>
      <c r="R4" s="17">
        <v>0.48</v>
      </c>
      <c r="S4" s="32">
        <v>209621</v>
      </c>
      <c r="T4" s="15">
        <v>25</v>
      </c>
      <c r="U4" s="15">
        <v>11</v>
      </c>
      <c r="V4" s="15">
        <v>10</v>
      </c>
      <c r="W4" s="15">
        <v>4</v>
      </c>
      <c r="X4" s="15">
        <v>114</v>
      </c>
      <c r="Y4" s="33" t="s">
        <v>86</v>
      </c>
      <c r="Z4" s="15">
        <v>2870</v>
      </c>
      <c r="AA4" s="33" t="s">
        <v>86</v>
      </c>
      <c r="AB4" s="15">
        <v>16168</v>
      </c>
      <c r="AC4" s="33" t="s">
        <v>87</v>
      </c>
      <c r="AD4" s="15">
        <v>15714</v>
      </c>
      <c r="AE4" s="15">
        <v>535402</v>
      </c>
      <c r="AF4" s="15">
        <v>2928303</v>
      </c>
      <c r="AG4" s="15">
        <v>134416</v>
      </c>
      <c r="AH4" s="15">
        <v>3428</v>
      </c>
      <c r="AI4" s="15">
        <v>2483</v>
      </c>
      <c r="AJ4" s="66"/>
      <c r="AK4" s="44">
        <v>75719</v>
      </c>
      <c r="AL4" s="34" t="s">
        <v>88</v>
      </c>
    </row>
    <row r="5" spans="1:90" s="14" customFormat="1" ht="13.8" x14ac:dyDescent="0.3">
      <c r="A5" s="53" t="s">
        <v>2</v>
      </c>
      <c r="B5" s="15">
        <v>100433</v>
      </c>
      <c r="C5" s="15">
        <v>255594</v>
      </c>
      <c r="D5" s="15" t="s">
        <v>92</v>
      </c>
      <c r="E5" s="15">
        <v>159047</v>
      </c>
      <c r="F5" s="13"/>
      <c r="G5" s="32">
        <v>1760391</v>
      </c>
      <c r="H5" s="32">
        <v>503761</v>
      </c>
      <c r="I5" s="32">
        <v>193035</v>
      </c>
      <c r="J5" s="32">
        <v>303542</v>
      </c>
      <c r="K5" s="32">
        <v>7184</v>
      </c>
      <c r="L5" s="32">
        <v>1197658</v>
      </c>
      <c r="M5" s="32">
        <v>795114</v>
      </c>
      <c r="N5" s="32">
        <v>368049</v>
      </c>
      <c r="O5" s="32">
        <v>34495</v>
      </c>
      <c r="P5" s="32">
        <v>58972</v>
      </c>
      <c r="Q5" s="32">
        <v>512494</v>
      </c>
      <c r="R5" s="17">
        <v>0.44</v>
      </c>
      <c r="S5" s="32">
        <v>176090</v>
      </c>
      <c r="T5" s="15">
        <v>24</v>
      </c>
      <c r="U5" s="15">
        <v>10</v>
      </c>
      <c r="V5" s="15">
        <v>10</v>
      </c>
      <c r="W5" s="15">
        <v>4</v>
      </c>
      <c r="X5" s="15">
        <v>235</v>
      </c>
      <c r="Y5" s="33" t="s">
        <v>86</v>
      </c>
      <c r="Z5" s="15">
        <v>5633</v>
      </c>
      <c r="AA5" s="33" t="s">
        <v>86</v>
      </c>
      <c r="AB5" s="35" t="s">
        <v>89</v>
      </c>
      <c r="AC5" s="33" t="s">
        <v>86</v>
      </c>
      <c r="AD5" s="15"/>
      <c r="AE5" s="15">
        <v>324547</v>
      </c>
      <c r="AF5" s="15">
        <v>863986</v>
      </c>
      <c r="AG5" s="15"/>
      <c r="AH5" s="15">
        <v>1328</v>
      </c>
      <c r="AI5" s="15">
        <v>3573</v>
      </c>
      <c r="AJ5" s="66"/>
      <c r="AK5" s="63" t="s">
        <v>88</v>
      </c>
      <c r="AL5" s="36">
        <v>0</v>
      </c>
    </row>
    <row r="6" spans="1:90" s="14" customFormat="1" ht="13.8" x14ac:dyDescent="0.3">
      <c r="A6" s="53" t="s">
        <v>3</v>
      </c>
      <c r="B6" s="15">
        <v>850000</v>
      </c>
      <c r="C6" s="15">
        <v>1265907</v>
      </c>
      <c r="D6" s="15" t="s">
        <v>90</v>
      </c>
      <c r="E6" s="15">
        <v>165515</v>
      </c>
      <c r="F6" s="13"/>
      <c r="G6" s="32">
        <v>3478437</v>
      </c>
      <c r="H6" s="32">
        <v>1073889</v>
      </c>
      <c r="I6" s="32">
        <v>161412</v>
      </c>
      <c r="J6" s="32">
        <v>895997</v>
      </c>
      <c r="K6" s="32">
        <v>16480</v>
      </c>
      <c r="L6" s="32">
        <v>2079295</v>
      </c>
      <c r="M6" s="32">
        <v>848178</v>
      </c>
      <c r="N6" s="32">
        <v>943316</v>
      </c>
      <c r="O6" s="32">
        <v>287801</v>
      </c>
      <c r="P6" s="32">
        <v>325253</v>
      </c>
      <c r="Q6" s="32">
        <v>935683</v>
      </c>
      <c r="R6" s="17">
        <v>0.45</v>
      </c>
      <c r="S6" s="32">
        <v>236864</v>
      </c>
      <c r="T6" s="15">
        <v>59</v>
      </c>
      <c r="U6" s="15">
        <v>13</v>
      </c>
      <c r="V6" s="15">
        <v>20</v>
      </c>
      <c r="W6" s="15">
        <v>26</v>
      </c>
      <c r="X6" s="15">
        <v>178</v>
      </c>
      <c r="Y6" s="33" t="s">
        <v>86</v>
      </c>
      <c r="Z6" s="15">
        <v>4221</v>
      </c>
      <c r="AA6" s="33" t="s">
        <v>86</v>
      </c>
      <c r="AB6" s="15">
        <v>16100</v>
      </c>
      <c r="AC6" s="33" t="s">
        <v>86</v>
      </c>
      <c r="AD6" s="15">
        <v>32182</v>
      </c>
      <c r="AE6" s="15">
        <v>571342</v>
      </c>
      <c r="AF6" s="15">
        <v>12178550</v>
      </c>
      <c r="AG6" s="15">
        <v>513550</v>
      </c>
      <c r="AH6" s="15">
        <v>9885</v>
      </c>
      <c r="AI6" s="15">
        <v>7215</v>
      </c>
      <c r="AJ6" s="66"/>
      <c r="AK6" s="45">
        <v>56655</v>
      </c>
      <c r="AL6" s="36">
        <v>203</v>
      </c>
    </row>
    <row r="7" spans="1:90" s="14" customFormat="1" ht="13.8" x14ac:dyDescent="0.3">
      <c r="A7" s="53" t="s">
        <v>4</v>
      </c>
      <c r="B7" s="15">
        <v>628193</v>
      </c>
      <c r="C7" s="15">
        <v>637064</v>
      </c>
      <c r="D7" s="18" t="s">
        <v>92</v>
      </c>
      <c r="E7" s="15">
        <v>211402</v>
      </c>
      <c r="F7" s="13"/>
      <c r="G7" s="32">
        <v>3156819</v>
      </c>
      <c r="H7" s="32">
        <v>1135676</v>
      </c>
      <c r="I7" s="32">
        <v>538973</v>
      </c>
      <c r="J7" s="32">
        <v>522651</v>
      </c>
      <c r="K7" s="32">
        <v>74052</v>
      </c>
      <c r="L7" s="32">
        <v>1916041</v>
      </c>
      <c r="M7" s="32">
        <v>1007414</v>
      </c>
      <c r="N7" s="32">
        <v>798201</v>
      </c>
      <c r="O7" s="32">
        <v>110426</v>
      </c>
      <c r="P7" s="32">
        <v>105102</v>
      </c>
      <c r="Q7" s="32">
        <v>820895</v>
      </c>
      <c r="R7" s="17">
        <v>0.34</v>
      </c>
      <c r="S7" s="32">
        <v>211690</v>
      </c>
      <c r="T7" s="15">
        <v>38</v>
      </c>
      <c r="U7" s="15">
        <v>12</v>
      </c>
      <c r="V7" s="15">
        <v>18</v>
      </c>
      <c r="W7" s="15">
        <v>8</v>
      </c>
      <c r="X7" s="15">
        <v>82</v>
      </c>
      <c r="Y7" s="16" t="s">
        <v>86</v>
      </c>
      <c r="Z7" s="15">
        <v>2472</v>
      </c>
      <c r="AA7" s="16" t="s">
        <v>86</v>
      </c>
      <c r="AB7" s="15">
        <v>9500</v>
      </c>
      <c r="AC7" s="16" t="s">
        <v>87</v>
      </c>
      <c r="AD7" s="15">
        <v>8456</v>
      </c>
      <c r="AE7" s="15">
        <v>422281</v>
      </c>
      <c r="AF7" s="15">
        <v>1807994</v>
      </c>
      <c r="AG7" s="15">
        <v>1948217</v>
      </c>
      <c r="AH7" s="15">
        <v>2168</v>
      </c>
      <c r="AI7" s="15">
        <v>3927</v>
      </c>
      <c r="AJ7" s="66"/>
      <c r="AK7" s="45">
        <v>52947</v>
      </c>
      <c r="AL7" s="37">
        <v>186</v>
      </c>
    </row>
    <row r="8" spans="1:90" s="14" customFormat="1" ht="13.8" x14ac:dyDescent="0.3">
      <c r="A8" s="53" t="s">
        <v>5</v>
      </c>
      <c r="B8" s="15">
        <v>944415</v>
      </c>
      <c r="C8" s="15">
        <v>1139057</v>
      </c>
      <c r="D8" s="15" t="s">
        <v>90</v>
      </c>
      <c r="E8" s="15">
        <v>189228</v>
      </c>
      <c r="F8" s="13"/>
      <c r="G8" s="32">
        <v>3617638</v>
      </c>
      <c r="H8" s="32">
        <v>1104730</v>
      </c>
      <c r="I8" s="32">
        <v>310662</v>
      </c>
      <c r="J8" s="32">
        <v>786349</v>
      </c>
      <c r="K8" s="32">
        <v>7719</v>
      </c>
      <c r="L8" s="32">
        <v>2111502</v>
      </c>
      <c r="M8" s="32">
        <v>1086718</v>
      </c>
      <c r="N8" s="32">
        <v>788981</v>
      </c>
      <c r="O8" s="32">
        <v>235803</v>
      </c>
      <c r="P8" s="32">
        <v>401406</v>
      </c>
      <c r="Q8" s="32">
        <v>887782</v>
      </c>
      <c r="R8" s="17">
        <v>0.49</v>
      </c>
      <c r="S8" s="32">
        <v>229677</v>
      </c>
      <c r="T8" s="15">
        <v>43</v>
      </c>
      <c r="U8" s="15">
        <v>13</v>
      </c>
      <c r="V8" s="15">
        <v>18</v>
      </c>
      <c r="W8" s="15">
        <v>12</v>
      </c>
      <c r="X8" s="15">
        <v>698</v>
      </c>
      <c r="Y8" s="16" t="s">
        <v>86</v>
      </c>
      <c r="Z8" s="15">
        <v>4307</v>
      </c>
      <c r="AA8" s="16" t="s">
        <v>86</v>
      </c>
      <c r="AB8" s="15">
        <v>10500</v>
      </c>
      <c r="AC8" s="16" t="s">
        <v>86</v>
      </c>
      <c r="AD8" s="15">
        <v>33491</v>
      </c>
      <c r="AE8" s="15">
        <v>2544531</v>
      </c>
      <c r="AF8" s="15">
        <v>1863644</v>
      </c>
      <c r="AG8" s="15">
        <v>68092</v>
      </c>
      <c r="AH8" s="15">
        <v>5733</v>
      </c>
      <c r="AI8" s="15">
        <v>6556</v>
      </c>
      <c r="AJ8" s="66"/>
      <c r="AK8" s="45">
        <v>107114</v>
      </c>
      <c r="AL8" s="36">
        <v>271</v>
      </c>
    </row>
    <row r="9" spans="1:90" s="14" customFormat="1" ht="13.8" x14ac:dyDescent="0.3">
      <c r="A9" s="53" t="s">
        <v>6</v>
      </c>
      <c r="B9" s="15">
        <v>1928624</v>
      </c>
      <c r="C9" s="15">
        <v>1345398</v>
      </c>
      <c r="D9" s="15" t="s">
        <v>92</v>
      </c>
      <c r="E9" s="15">
        <v>830762</v>
      </c>
      <c r="F9" s="13"/>
      <c r="G9" s="32">
        <v>6078836</v>
      </c>
      <c r="H9" s="32">
        <v>1940647</v>
      </c>
      <c r="I9" s="32">
        <v>174749</v>
      </c>
      <c r="J9" s="32">
        <v>1633079</v>
      </c>
      <c r="K9" s="32">
        <v>132819</v>
      </c>
      <c r="L9" s="32">
        <v>3728705</v>
      </c>
      <c r="M9" s="32">
        <v>1471963</v>
      </c>
      <c r="N9" s="32">
        <v>1794266</v>
      </c>
      <c r="O9" s="32">
        <v>462476</v>
      </c>
      <c r="P9" s="32">
        <v>409484</v>
      </c>
      <c r="Q9" s="32">
        <v>0</v>
      </c>
      <c r="R9" s="17">
        <v>0</v>
      </c>
      <c r="S9" s="32">
        <v>255321</v>
      </c>
      <c r="T9" s="15">
        <v>78</v>
      </c>
      <c r="U9" s="15">
        <v>17</v>
      </c>
      <c r="V9" s="15">
        <v>35</v>
      </c>
      <c r="W9" s="15">
        <v>27</v>
      </c>
      <c r="X9" s="15">
        <v>304</v>
      </c>
      <c r="Y9" s="33" t="s">
        <v>86</v>
      </c>
      <c r="Z9" s="15">
        <v>7600</v>
      </c>
      <c r="AA9" s="33" t="s">
        <v>87</v>
      </c>
      <c r="AB9" s="15">
        <v>19084</v>
      </c>
      <c r="AC9" s="33" t="s">
        <v>86</v>
      </c>
      <c r="AD9" s="15">
        <v>208491</v>
      </c>
      <c r="AE9" s="35" t="s">
        <v>94</v>
      </c>
      <c r="AF9" s="15">
        <v>9036117</v>
      </c>
      <c r="AG9" s="35" t="s">
        <v>94</v>
      </c>
      <c r="AH9" s="15">
        <v>16384</v>
      </c>
      <c r="AI9" s="15">
        <v>14458</v>
      </c>
      <c r="AJ9" s="66"/>
      <c r="AK9" s="45">
        <v>52990</v>
      </c>
      <c r="AL9" s="36">
        <v>401</v>
      </c>
    </row>
    <row r="10" spans="1:90" s="14" customFormat="1" ht="13.8" x14ac:dyDescent="0.3">
      <c r="A10" s="53" t="s">
        <v>7</v>
      </c>
      <c r="B10" s="15">
        <v>1153714</v>
      </c>
      <c r="C10" s="15">
        <v>1256867</v>
      </c>
      <c r="D10" s="15" t="s">
        <v>92</v>
      </c>
      <c r="E10" s="15">
        <v>188090</v>
      </c>
      <c r="F10" s="13"/>
      <c r="G10" s="32">
        <v>6456232</v>
      </c>
      <c r="H10" s="32">
        <v>2500849</v>
      </c>
      <c r="I10" s="32">
        <v>227909</v>
      </c>
      <c r="J10" s="32">
        <v>2151115</v>
      </c>
      <c r="K10" s="32">
        <v>121825</v>
      </c>
      <c r="L10" s="32">
        <v>3424045</v>
      </c>
      <c r="M10" s="32">
        <v>1779550</v>
      </c>
      <c r="N10" s="32">
        <v>1318172</v>
      </c>
      <c r="O10" s="32">
        <v>326323</v>
      </c>
      <c r="P10" s="32">
        <v>531338</v>
      </c>
      <c r="Q10" s="32">
        <v>1567577</v>
      </c>
      <c r="R10" s="17"/>
      <c r="S10" s="32">
        <v>276041</v>
      </c>
      <c r="T10" s="15">
        <v>74</v>
      </c>
      <c r="U10" s="15">
        <v>27</v>
      </c>
      <c r="V10" s="15">
        <v>30</v>
      </c>
      <c r="W10" s="15">
        <v>17</v>
      </c>
      <c r="X10" s="15">
        <v>573</v>
      </c>
      <c r="Y10" s="33" t="s">
        <v>86</v>
      </c>
      <c r="Z10" s="15">
        <v>16555</v>
      </c>
      <c r="AA10" s="33" t="s">
        <v>86</v>
      </c>
      <c r="AB10" s="15">
        <v>8465</v>
      </c>
      <c r="AC10" s="33" t="s">
        <v>86</v>
      </c>
      <c r="AD10" s="15">
        <v>61486</v>
      </c>
      <c r="AE10" s="15">
        <v>1295575</v>
      </c>
      <c r="AF10" s="15">
        <v>3463113</v>
      </c>
      <c r="AG10" s="15">
        <v>19357762</v>
      </c>
      <c r="AH10" s="15">
        <v>20900</v>
      </c>
      <c r="AI10" s="15">
        <v>28974</v>
      </c>
      <c r="AJ10" s="66"/>
      <c r="AK10" s="45">
        <v>14460</v>
      </c>
      <c r="AL10" s="36">
        <v>77</v>
      </c>
    </row>
    <row r="11" spans="1:90" s="14" customFormat="1" ht="13.8" x14ac:dyDescent="0.3">
      <c r="A11" s="53" t="s">
        <v>8</v>
      </c>
      <c r="B11" s="15">
        <v>692017</v>
      </c>
      <c r="C11" s="15">
        <v>807101</v>
      </c>
      <c r="D11" s="15" t="s">
        <v>91</v>
      </c>
      <c r="E11" s="15">
        <v>127982</v>
      </c>
      <c r="F11" s="13"/>
      <c r="G11" s="32">
        <v>2494193</v>
      </c>
      <c r="H11" s="32">
        <v>680990</v>
      </c>
      <c r="I11" s="32">
        <v>72657</v>
      </c>
      <c r="J11" s="32">
        <v>584924</v>
      </c>
      <c r="K11" s="32">
        <v>23409</v>
      </c>
      <c r="L11" s="32">
        <v>1562374</v>
      </c>
      <c r="M11" s="32">
        <v>823466</v>
      </c>
      <c r="N11" s="32">
        <v>652615</v>
      </c>
      <c r="O11" s="32">
        <v>86293</v>
      </c>
      <c r="P11" s="32">
        <v>250829</v>
      </c>
      <c r="Q11" s="32">
        <v>622058</v>
      </c>
      <c r="R11" s="17"/>
      <c r="S11" s="32">
        <v>205552</v>
      </c>
      <c r="T11" s="15">
        <v>31</v>
      </c>
      <c r="U11" s="15">
        <v>11</v>
      </c>
      <c r="V11" s="15">
        <v>15</v>
      </c>
      <c r="W11" s="15">
        <v>6</v>
      </c>
      <c r="X11" s="15">
        <v>212</v>
      </c>
      <c r="Y11" s="33" t="s">
        <v>86</v>
      </c>
      <c r="Z11" s="15">
        <v>4541</v>
      </c>
      <c r="AA11" s="33" t="s">
        <v>86</v>
      </c>
      <c r="AB11" s="15">
        <v>2700</v>
      </c>
      <c r="AC11" s="33" t="s">
        <v>87</v>
      </c>
      <c r="AD11" s="15">
        <v>30300</v>
      </c>
      <c r="AE11" s="15">
        <v>282199</v>
      </c>
      <c r="AF11" s="15">
        <v>1104269</v>
      </c>
      <c r="AG11" s="15">
        <v>267450</v>
      </c>
      <c r="AH11" s="15">
        <v>4830</v>
      </c>
      <c r="AI11" s="15">
        <v>6367</v>
      </c>
      <c r="AJ11" s="66"/>
      <c r="AK11" s="45">
        <v>87891</v>
      </c>
      <c r="AL11" s="36">
        <v>148</v>
      </c>
    </row>
    <row r="12" spans="1:90" s="14" customFormat="1" ht="13.8" x14ac:dyDescent="0.3">
      <c r="A12" s="53" t="s">
        <v>9</v>
      </c>
      <c r="B12" s="15">
        <v>1198788</v>
      </c>
      <c r="C12" s="15">
        <v>3073252</v>
      </c>
      <c r="D12" s="15" t="s">
        <v>91</v>
      </c>
      <c r="E12" s="15">
        <v>369718</v>
      </c>
      <c r="F12" s="13"/>
      <c r="G12" s="32">
        <v>7919358</v>
      </c>
      <c r="H12" s="32">
        <v>1936349</v>
      </c>
      <c r="I12" s="32">
        <v>273266</v>
      </c>
      <c r="J12" s="32">
        <v>1540498</v>
      </c>
      <c r="K12" s="32">
        <v>122586</v>
      </c>
      <c r="L12" s="32">
        <v>5459630</v>
      </c>
      <c r="M12" s="32">
        <v>1787830</v>
      </c>
      <c r="N12" s="32">
        <v>3425612</v>
      </c>
      <c r="O12" s="32">
        <v>246188</v>
      </c>
      <c r="P12" s="32">
        <v>523379</v>
      </c>
      <c r="Q12" s="32">
        <v>1595117</v>
      </c>
      <c r="R12" s="17">
        <v>0</v>
      </c>
      <c r="S12" s="32">
        <v>287635</v>
      </c>
      <c r="T12" s="15">
        <v>68</v>
      </c>
      <c r="U12" s="15">
        <v>19</v>
      </c>
      <c r="V12" s="15">
        <v>36</v>
      </c>
      <c r="W12" s="15">
        <v>13</v>
      </c>
      <c r="X12" s="15">
        <v>55</v>
      </c>
      <c r="Y12" s="33" t="s">
        <v>86</v>
      </c>
      <c r="Z12" s="35" t="s">
        <v>88</v>
      </c>
      <c r="AA12" s="33" t="s">
        <v>88</v>
      </c>
      <c r="AB12" s="15">
        <v>4850</v>
      </c>
      <c r="AC12" s="33" t="s">
        <v>86</v>
      </c>
      <c r="AD12" s="15">
        <v>147461</v>
      </c>
      <c r="AE12" s="15">
        <v>1674795</v>
      </c>
      <c r="AF12" s="35" t="s">
        <v>88</v>
      </c>
      <c r="AG12" s="35" t="s">
        <v>88</v>
      </c>
      <c r="AH12" s="15">
        <v>38562</v>
      </c>
      <c r="AI12" s="15">
        <v>33751</v>
      </c>
      <c r="AJ12" s="66"/>
      <c r="AK12" s="45">
        <v>32825</v>
      </c>
      <c r="AL12" s="36">
        <v>79</v>
      </c>
    </row>
    <row r="13" spans="1:90" s="14" customFormat="1" ht="13.8" x14ac:dyDescent="0.3">
      <c r="A13" s="53" t="s">
        <v>10</v>
      </c>
      <c r="B13" s="15">
        <v>926498</v>
      </c>
      <c r="C13" s="15">
        <v>983229</v>
      </c>
      <c r="D13" s="15" t="s">
        <v>92</v>
      </c>
      <c r="E13" s="15">
        <v>168920</v>
      </c>
      <c r="F13" s="13"/>
      <c r="G13" s="32">
        <v>4429901</v>
      </c>
      <c r="H13" s="32">
        <v>1611801</v>
      </c>
      <c r="I13" s="32">
        <v>362877</v>
      </c>
      <c r="J13" s="32">
        <v>1084850</v>
      </c>
      <c r="K13" s="32">
        <v>164074</v>
      </c>
      <c r="L13" s="32">
        <v>2599875</v>
      </c>
      <c r="M13" s="32">
        <v>1608536</v>
      </c>
      <c r="N13" s="32">
        <v>783698</v>
      </c>
      <c r="O13" s="32">
        <v>207641</v>
      </c>
      <c r="P13" s="32">
        <v>218225</v>
      </c>
      <c r="Q13" s="32">
        <v>1072366</v>
      </c>
      <c r="R13" s="17"/>
      <c r="S13" s="32">
        <v>252213</v>
      </c>
      <c r="T13" s="15">
        <v>48</v>
      </c>
      <c r="U13" s="15">
        <v>18</v>
      </c>
      <c r="V13" s="15">
        <v>20</v>
      </c>
      <c r="W13" s="15">
        <v>11</v>
      </c>
      <c r="X13" s="15">
        <v>736</v>
      </c>
      <c r="Y13" s="33" t="s">
        <v>86</v>
      </c>
      <c r="Z13" s="15">
        <v>20437</v>
      </c>
      <c r="AA13" s="33" t="s">
        <v>86</v>
      </c>
      <c r="AB13" s="15">
        <v>17645</v>
      </c>
      <c r="AC13" s="33" t="s">
        <v>86</v>
      </c>
      <c r="AD13" s="15">
        <v>35665</v>
      </c>
      <c r="AE13" s="35" t="s">
        <v>88</v>
      </c>
      <c r="AF13" s="15">
        <v>5471861</v>
      </c>
      <c r="AG13" s="15">
        <v>347115</v>
      </c>
      <c r="AH13" s="15">
        <v>3471</v>
      </c>
      <c r="AI13" s="15">
        <v>6110</v>
      </c>
      <c r="AJ13" s="66"/>
      <c r="AK13" s="45">
        <v>63861</v>
      </c>
      <c r="AL13" s="36">
        <v>305</v>
      </c>
    </row>
    <row r="14" spans="1:90" s="14" customFormat="1" ht="13.8" x14ac:dyDescent="0.3">
      <c r="A14" s="53" t="s">
        <v>11</v>
      </c>
      <c r="B14" s="15">
        <v>42854</v>
      </c>
      <c r="C14" s="15">
        <v>154820</v>
      </c>
      <c r="D14" s="15" t="s">
        <v>92</v>
      </c>
      <c r="E14" s="15">
        <v>111966</v>
      </c>
      <c r="F14" s="13"/>
      <c r="G14" s="32">
        <v>653622</v>
      </c>
      <c r="H14" s="32">
        <v>90734</v>
      </c>
      <c r="I14" s="32">
        <v>27771</v>
      </c>
      <c r="J14" s="32">
        <v>60143</v>
      </c>
      <c r="K14" s="32">
        <v>2820</v>
      </c>
      <c r="L14" s="32">
        <v>338213</v>
      </c>
      <c r="M14" s="32">
        <v>205644</v>
      </c>
      <c r="N14" s="32">
        <v>113764</v>
      </c>
      <c r="O14" s="32">
        <v>18805</v>
      </c>
      <c r="P14" s="32">
        <v>58525</v>
      </c>
      <c r="Q14" s="32">
        <v>168145</v>
      </c>
      <c r="R14" s="17"/>
      <c r="S14" s="32">
        <v>170388</v>
      </c>
      <c r="T14" s="15">
        <v>8</v>
      </c>
      <c r="U14" s="15">
        <v>4</v>
      </c>
      <c r="V14" s="15">
        <v>2</v>
      </c>
      <c r="W14" s="15">
        <v>2</v>
      </c>
      <c r="X14" s="15">
        <v>200</v>
      </c>
      <c r="Y14" s="33" t="s">
        <v>86</v>
      </c>
      <c r="Z14" s="15">
        <v>1450</v>
      </c>
      <c r="AA14" s="33" t="s">
        <v>86</v>
      </c>
      <c r="AB14" s="15">
        <v>450</v>
      </c>
      <c r="AC14" s="33" t="s">
        <v>87</v>
      </c>
      <c r="AD14" s="15">
        <v>5439</v>
      </c>
      <c r="AE14" s="15">
        <v>7426</v>
      </c>
      <c r="AF14" s="15">
        <v>13320</v>
      </c>
      <c r="AG14" s="15">
        <v>34150</v>
      </c>
      <c r="AH14" s="15">
        <v>650</v>
      </c>
      <c r="AI14" s="15">
        <v>2257</v>
      </c>
      <c r="AJ14" s="66"/>
      <c r="AK14" s="45">
        <v>92223</v>
      </c>
      <c r="AL14" s="36">
        <v>8</v>
      </c>
    </row>
    <row r="15" spans="1:90" s="14" customFormat="1" ht="13.8" x14ac:dyDescent="0.3">
      <c r="A15" s="53" t="s">
        <v>12</v>
      </c>
      <c r="B15" s="15">
        <v>277228</v>
      </c>
      <c r="C15" s="15">
        <v>333982</v>
      </c>
      <c r="D15" s="15" t="s">
        <v>92</v>
      </c>
      <c r="E15" s="15">
        <v>198565</v>
      </c>
      <c r="F15" s="13"/>
      <c r="G15" s="32">
        <v>1312024</v>
      </c>
      <c r="H15" s="32">
        <v>268208</v>
      </c>
      <c r="I15" s="32">
        <v>53350</v>
      </c>
      <c r="J15" s="32">
        <v>160127</v>
      </c>
      <c r="K15" s="32">
        <v>54731</v>
      </c>
      <c r="L15" s="32">
        <v>1017545</v>
      </c>
      <c r="M15" s="32">
        <v>528309</v>
      </c>
      <c r="N15" s="32">
        <v>332411</v>
      </c>
      <c r="O15" s="32">
        <v>25905</v>
      </c>
      <c r="P15" s="32">
        <v>26271</v>
      </c>
      <c r="Q15" s="38" t="s">
        <v>88</v>
      </c>
      <c r="R15" s="17" t="s">
        <v>88</v>
      </c>
      <c r="S15" s="32">
        <v>185708</v>
      </c>
      <c r="T15" s="15">
        <v>16</v>
      </c>
      <c r="U15" s="15">
        <v>8</v>
      </c>
      <c r="V15" s="15">
        <v>7</v>
      </c>
      <c r="W15" s="15">
        <v>2</v>
      </c>
      <c r="X15" s="15">
        <v>115</v>
      </c>
      <c r="Y15" s="33" t="s">
        <v>86</v>
      </c>
      <c r="Z15" s="15">
        <v>3052</v>
      </c>
      <c r="AA15" s="33" t="s">
        <v>86</v>
      </c>
      <c r="AB15" s="15">
        <v>2750</v>
      </c>
      <c r="AC15" s="33" t="s">
        <v>86</v>
      </c>
      <c r="AD15" s="15">
        <v>27768</v>
      </c>
      <c r="AE15" s="15">
        <v>249036</v>
      </c>
      <c r="AF15" s="15">
        <v>261096</v>
      </c>
      <c r="AG15" s="15">
        <v>51622</v>
      </c>
      <c r="AH15" s="15">
        <v>1012</v>
      </c>
      <c r="AI15" s="15">
        <v>4353</v>
      </c>
      <c r="AJ15" s="66"/>
      <c r="AK15" s="63">
        <v>63636</v>
      </c>
      <c r="AL15" s="36">
        <v>53</v>
      </c>
    </row>
    <row r="16" spans="1:90" s="14" customFormat="1" ht="13.8" x14ac:dyDescent="0.3">
      <c r="A16" s="53" t="s">
        <v>13</v>
      </c>
      <c r="B16" s="15">
        <v>1575695</v>
      </c>
      <c r="C16" s="15">
        <v>2170589</v>
      </c>
      <c r="D16" s="15" t="s">
        <v>92</v>
      </c>
      <c r="E16" s="15">
        <v>570151</v>
      </c>
      <c r="F16" s="13"/>
      <c r="G16" s="32">
        <v>9820818</v>
      </c>
      <c r="H16" s="32">
        <v>3162224</v>
      </c>
      <c r="I16" s="32">
        <v>895617</v>
      </c>
      <c r="J16" s="32">
        <v>2266607</v>
      </c>
      <c r="K16" s="32">
        <v>0</v>
      </c>
      <c r="L16" s="32">
        <v>5723609</v>
      </c>
      <c r="M16" s="32">
        <v>2368788</v>
      </c>
      <c r="N16" s="32">
        <v>2431560</v>
      </c>
      <c r="O16" s="32">
        <v>923261</v>
      </c>
      <c r="P16" s="32">
        <v>934985</v>
      </c>
      <c r="Q16" s="32">
        <v>2192650</v>
      </c>
      <c r="R16" s="17">
        <v>0.41</v>
      </c>
      <c r="S16" s="32">
        <v>275134</v>
      </c>
      <c r="T16" s="15">
        <v>138</v>
      </c>
      <c r="U16" s="15">
        <v>32</v>
      </c>
      <c r="V16" s="15">
        <v>57</v>
      </c>
      <c r="W16" s="15">
        <v>49</v>
      </c>
      <c r="X16" s="15">
        <v>933</v>
      </c>
      <c r="Y16" s="33" t="s">
        <v>86</v>
      </c>
      <c r="Z16" s="15">
        <v>26625</v>
      </c>
      <c r="AA16" s="33" t="s">
        <v>86</v>
      </c>
      <c r="AB16" s="15">
        <v>26775</v>
      </c>
      <c r="AC16" s="33" t="s">
        <v>86</v>
      </c>
      <c r="AD16" s="15">
        <v>130322</v>
      </c>
      <c r="AE16" s="15">
        <v>2014083</v>
      </c>
      <c r="AF16" s="15">
        <v>7059841</v>
      </c>
      <c r="AG16" s="15">
        <v>2024301</v>
      </c>
      <c r="AH16" s="15">
        <v>11776</v>
      </c>
      <c r="AI16" s="15">
        <v>6555</v>
      </c>
      <c r="AJ16" s="66"/>
      <c r="AK16" s="45">
        <v>18392</v>
      </c>
      <c r="AL16" s="36">
        <v>645</v>
      </c>
    </row>
    <row r="17" spans="1:38" s="14" customFormat="1" ht="13.8" x14ac:dyDescent="0.3">
      <c r="A17" s="53" t="s">
        <v>14</v>
      </c>
      <c r="B17" s="15">
        <v>776251</v>
      </c>
      <c r="C17" s="15">
        <v>1058236</v>
      </c>
      <c r="D17" s="15" t="s">
        <v>92</v>
      </c>
      <c r="E17" s="15">
        <v>231371</v>
      </c>
      <c r="F17" s="13"/>
      <c r="G17" s="32">
        <v>4098785</v>
      </c>
      <c r="H17" s="32">
        <v>1413379</v>
      </c>
      <c r="I17" s="32">
        <v>160395</v>
      </c>
      <c r="J17" s="32">
        <v>1177043</v>
      </c>
      <c r="K17" s="32">
        <v>75941</v>
      </c>
      <c r="L17" s="32">
        <v>2455097</v>
      </c>
      <c r="M17" s="32">
        <v>975255</v>
      </c>
      <c r="N17" s="32">
        <v>1315825</v>
      </c>
      <c r="O17" s="32">
        <v>164017</v>
      </c>
      <c r="P17" s="32">
        <v>230309</v>
      </c>
      <c r="Q17" s="32">
        <v>0</v>
      </c>
      <c r="R17" s="17">
        <v>0.5</v>
      </c>
      <c r="S17" s="32">
        <v>253854</v>
      </c>
      <c r="T17" s="15">
        <v>48</v>
      </c>
      <c r="U17" s="15">
        <v>12</v>
      </c>
      <c r="V17" s="15">
        <v>28</v>
      </c>
      <c r="W17" s="15">
        <v>8</v>
      </c>
      <c r="X17" s="15">
        <v>284</v>
      </c>
      <c r="Y17" s="33" t="s">
        <v>86</v>
      </c>
      <c r="Z17" s="15">
        <v>8087</v>
      </c>
      <c r="AA17" s="33" t="s">
        <v>86</v>
      </c>
      <c r="AB17" s="15">
        <v>101937</v>
      </c>
      <c r="AC17" s="33" t="s">
        <v>86</v>
      </c>
      <c r="AD17" s="15">
        <v>43514</v>
      </c>
      <c r="AE17" s="15">
        <v>959691</v>
      </c>
      <c r="AF17" s="15">
        <v>970653</v>
      </c>
      <c r="AG17" s="15">
        <v>48544</v>
      </c>
      <c r="AH17" s="15">
        <v>17639</v>
      </c>
      <c r="AI17" s="15">
        <v>10248</v>
      </c>
      <c r="AJ17" s="66"/>
      <c r="AK17" s="45">
        <v>76911</v>
      </c>
      <c r="AL17" s="36">
        <v>91</v>
      </c>
    </row>
    <row r="18" spans="1:38" s="14" customFormat="1" ht="13.8" x14ac:dyDescent="0.3">
      <c r="A18" s="53" t="s">
        <v>15</v>
      </c>
      <c r="B18" s="15">
        <v>1189093</v>
      </c>
      <c r="C18" s="15">
        <v>1415562</v>
      </c>
      <c r="D18" s="15" t="s">
        <v>92</v>
      </c>
      <c r="E18" s="15">
        <v>137654</v>
      </c>
      <c r="F18" s="13"/>
      <c r="G18" s="32">
        <v>5602371</v>
      </c>
      <c r="H18" s="32">
        <v>1540025</v>
      </c>
      <c r="I18" s="32">
        <v>448892</v>
      </c>
      <c r="J18" s="32">
        <v>1071019</v>
      </c>
      <c r="K18" s="32">
        <v>20114</v>
      </c>
      <c r="L18" s="32">
        <v>3556912</v>
      </c>
      <c r="M18" s="32">
        <v>1980978</v>
      </c>
      <c r="N18" s="32">
        <v>1251172</v>
      </c>
      <c r="O18" s="32">
        <v>324762</v>
      </c>
      <c r="P18" s="32">
        <v>505434</v>
      </c>
      <c r="Q18" s="38" t="s">
        <v>88</v>
      </c>
      <c r="R18" s="17" t="s">
        <v>88</v>
      </c>
      <c r="S18" s="32">
        <v>274495</v>
      </c>
      <c r="T18" s="15">
        <v>66</v>
      </c>
      <c r="U18" s="15">
        <v>22</v>
      </c>
      <c r="V18" s="15">
        <v>27</v>
      </c>
      <c r="W18" s="15">
        <v>17</v>
      </c>
      <c r="X18" s="15">
        <v>464</v>
      </c>
      <c r="Y18" s="33" t="s">
        <v>86</v>
      </c>
      <c r="Z18" s="15">
        <v>11904</v>
      </c>
      <c r="AA18" s="33" t="s">
        <v>86</v>
      </c>
      <c r="AB18" s="15">
        <v>15250</v>
      </c>
      <c r="AC18" s="33" t="s">
        <v>87</v>
      </c>
      <c r="AD18" s="15">
        <v>98675</v>
      </c>
      <c r="AE18" s="15">
        <v>1005551</v>
      </c>
      <c r="AF18" s="15">
        <v>2329322</v>
      </c>
      <c r="AG18" s="15">
        <v>485432</v>
      </c>
      <c r="AH18" s="15">
        <v>15965</v>
      </c>
      <c r="AI18" s="15">
        <v>8781</v>
      </c>
      <c r="AJ18" s="66"/>
      <c r="AK18" s="45">
        <v>18710</v>
      </c>
      <c r="AL18" s="36">
        <v>305</v>
      </c>
    </row>
    <row r="19" spans="1:38" s="14" customFormat="1" ht="13.8" x14ac:dyDescent="0.3">
      <c r="A19" s="53" t="s">
        <v>16</v>
      </c>
      <c r="B19" s="15">
        <v>935366</v>
      </c>
      <c r="C19" s="15">
        <v>868453</v>
      </c>
      <c r="D19" s="15" t="s">
        <v>92</v>
      </c>
      <c r="E19" s="15">
        <v>136842</v>
      </c>
      <c r="F19" s="13"/>
      <c r="G19" s="32">
        <v>3378819</v>
      </c>
      <c r="H19" s="32">
        <v>875585</v>
      </c>
      <c r="I19" s="32">
        <v>243446</v>
      </c>
      <c r="J19" s="32">
        <v>626819</v>
      </c>
      <c r="K19" s="32">
        <v>5320</v>
      </c>
      <c r="L19" s="32">
        <v>2104064</v>
      </c>
      <c r="M19" s="32">
        <v>1076593</v>
      </c>
      <c r="N19" s="32">
        <v>904899</v>
      </c>
      <c r="O19" s="32">
        <v>122572</v>
      </c>
      <c r="P19" s="32">
        <v>399170</v>
      </c>
      <c r="Q19" s="38" t="s">
        <v>88</v>
      </c>
      <c r="R19" s="17" t="s">
        <v>88</v>
      </c>
      <c r="S19" s="32">
        <v>243144</v>
      </c>
      <c r="T19" s="15">
        <v>90</v>
      </c>
      <c r="U19" s="15">
        <v>12</v>
      </c>
      <c r="V19" s="15">
        <v>33</v>
      </c>
      <c r="W19" s="15">
        <v>45</v>
      </c>
      <c r="X19" s="15">
        <v>128</v>
      </c>
      <c r="Y19" s="33" t="s">
        <v>86</v>
      </c>
      <c r="Z19" s="15">
        <v>3936</v>
      </c>
      <c r="AA19" s="33" t="s">
        <v>86</v>
      </c>
      <c r="AB19" s="15">
        <v>17490</v>
      </c>
      <c r="AC19" s="33" t="s">
        <v>87</v>
      </c>
      <c r="AD19" s="15">
        <v>29001</v>
      </c>
      <c r="AE19" s="15">
        <v>671514</v>
      </c>
      <c r="AF19" s="15">
        <v>2193825</v>
      </c>
      <c r="AG19" s="15">
        <v>469450</v>
      </c>
      <c r="AH19" s="15">
        <v>14655</v>
      </c>
      <c r="AI19" s="15">
        <v>8850</v>
      </c>
      <c r="AJ19" s="66"/>
      <c r="AK19" s="45">
        <v>24788</v>
      </c>
      <c r="AL19" s="36">
        <v>163</v>
      </c>
    </row>
    <row r="20" spans="1:38" s="14" customFormat="1" ht="13.8" x14ac:dyDescent="0.3">
      <c r="A20" s="53" t="s">
        <v>17</v>
      </c>
      <c r="B20" s="15">
        <v>2340641</v>
      </c>
      <c r="C20" s="15">
        <v>2513984</v>
      </c>
      <c r="D20" s="15" t="s">
        <v>92</v>
      </c>
      <c r="E20" s="15">
        <v>553018</v>
      </c>
      <c r="F20" s="13"/>
      <c r="G20" s="32">
        <v>10380365</v>
      </c>
      <c r="H20" s="32">
        <v>3512287</v>
      </c>
      <c r="I20" s="32">
        <v>472316</v>
      </c>
      <c r="J20" s="32">
        <v>2582910</v>
      </c>
      <c r="K20" s="32">
        <v>457061</v>
      </c>
      <c r="L20" s="32">
        <v>5366288</v>
      </c>
      <c r="M20" s="32">
        <v>2086461</v>
      </c>
      <c r="N20" s="32">
        <v>2757336</v>
      </c>
      <c r="O20" s="32">
        <v>522491</v>
      </c>
      <c r="P20" s="32">
        <v>1501790</v>
      </c>
      <c r="Q20" s="32">
        <v>2315632</v>
      </c>
      <c r="R20" s="17">
        <v>0.45</v>
      </c>
      <c r="S20" s="32">
        <v>293945</v>
      </c>
      <c r="T20" s="15">
        <v>106</v>
      </c>
      <c r="U20" s="15">
        <v>25</v>
      </c>
      <c r="V20" s="15">
        <v>51</v>
      </c>
      <c r="W20" s="15">
        <v>30</v>
      </c>
      <c r="X20" s="15">
        <v>477</v>
      </c>
      <c r="Y20" s="33" t="s">
        <v>86</v>
      </c>
      <c r="Z20" s="15">
        <v>15085</v>
      </c>
      <c r="AA20" s="33" t="s">
        <v>86</v>
      </c>
      <c r="AB20" s="15">
        <v>13021</v>
      </c>
      <c r="AC20" s="33" t="s">
        <v>86</v>
      </c>
      <c r="AD20" s="15">
        <v>46402</v>
      </c>
      <c r="AE20" s="15">
        <v>1084103</v>
      </c>
      <c r="AF20" s="15">
        <v>4953476</v>
      </c>
      <c r="AG20" s="15">
        <v>9562663</v>
      </c>
      <c r="AH20" s="15">
        <v>18680</v>
      </c>
      <c r="AI20" s="15">
        <v>20399</v>
      </c>
      <c r="AJ20" s="66"/>
      <c r="AK20" s="45">
        <v>105127</v>
      </c>
      <c r="AL20" s="36">
        <v>237</v>
      </c>
    </row>
    <row r="21" spans="1:38" s="14" customFormat="1" ht="13.8" x14ac:dyDescent="0.3">
      <c r="A21" s="53" t="s">
        <v>18</v>
      </c>
      <c r="B21" s="15">
        <v>1524464</v>
      </c>
      <c r="C21" s="15">
        <v>1677437</v>
      </c>
      <c r="D21" s="15" t="s">
        <v>92</v>
      </c>
      <c r="E21" s="15">
        <v>141203</v>
      </c>
      <c r="F21" s="13"/>
      <c r="G21" s="32">
        <v>8312563</v>
      </c>
      <c r="H21" s="32">
        <v>3039765</v>
      </c>
      <c r="I21" s="32">
        <v>666773</v>
      </c>
      <c r="J21" s="32">
        <v>2190891</v>
      </c>
      <c r="K21" s="32">
        <v>248101</v>
      </c>
      <c r="L21" s="32">
        <v>4645086</v>
      </c>
      <c r="M21" s="32">
        <v>1911285</v>
      </c>
      <c r="N21" s="32">
        <v>2164826</v>
      </c>
      <c r="O21" s="32">
        <v>568975</v>
      </c>
      <c r="P21" s="32">
        <v>627713</v>
      </c>
      <c r="Q21" s="32">
        <v>0</v>
      </c>
      <c r="R21" s="17">
        <v>0</v>
      </c>
      <c r="S21" s="32">
        <v>278426</v>
      </c>
      <c r="T21" s="15">
        <v>89</v>
      </c>
      <c r="U21" s="15">
        <v>24</v>
      </c>
      <c r="V21" s="15">
        <v>51</v>
      </c>
      <c r="W21" s="15">
        <v>15</v>
      </c>
      <c r="X21" s="15">
        <v>552</v>
      </c>
      <c r="Y21" s="33" t="s">
        <v>86</v>
      </c>
      <c r="Z21" s="15">
        <v>22025</v>
      </c>
      <c r="AA21" s="33" t="s">
        <v>86</v>
      </c>
      <c r="AB21" s="15">
        <v>25143</v>
      </c>
      <c r="AC21" s="33" t="s">
        <v>87</v>
      </c>
      <c r="AD21" s="15">
        <v>89161</v>
      </c>
      <c r="AE21" s="35" t="s">
        <v>88</v>
      </c>
      <c r="AF21" s="35" t="s">
        <v>88</v>
      </c>
      <c r="AG21" s="35" t="s">
        <v>88</v>
      </c>
      <c r="AH21" s="15">
        <v>35178</v>
      </c>
      <c r="AI21" s="15">
        <v>24478</v>
      </c>
      <c r="AJ21" s="66"/>
      <c r="AK21" s="45">
        <v>54450</v>
      </c>
      <c r="AL21" s="36">
        <v>493</v>
      </c>
    </row>
    <row r="22" spans="1:38" s="14" customFormat="1" ht="13.8" x14ac:dyDescent="0.3">
      <c r="A22" s="53" t="s">
        <v>19</v>
      </c>
      <c r="B22" s="15">
        <v>1505676</v>
      </c>
      <c r="C22" s="15">
        <v>1546998</v>
      </c>
      <c r="D22" s="15" t="s">
        <v>92</v>
      </c>
      <c r="E22" s="15">
        <v>307097</v>
      </c>
      <c r="F22" s="13"/>
      <c r="G22" s="32">
        <v>9199298</v>
      </c>
      <c r="H22" s="32">
        <v>2957417</v>
      </c>
      <c r="I22" s="32">
        <v>489834</v>
      </c>
      <c r="J22" s="32">
        <v>2123170</v>
      </c>
      <c r="K22" s="32">
        <v>344413</v>
      </c>
      <c r="L22" s="32">
        <v>5256178</v>
      </c>
      <c r="M22" s="32">
        <v>2518922</v>
      </c>
      <c r="N22" s="32">
        <v>2340871</v>
      </c>
      <c r="O22" s="32">
        <v>396385</v>
      </c>
      <c r="P22" s="32">
        <v>985703</v>
      </c>
      <c r="Q22" s="32">
        <v>2272220</v>
      </c>
      <c r="R22" s="17">
        <v>0.43</v>
      </c>
      <c r="S22" s="32">
        <v>268133</v>
      </c>
      <c r="T22" s="15">
        <v>88</v>
      </c>
      <c r="U22" s="15">
        <v>31</v>
      </c>
      <c r="V22" s="15">
        <v>39</v>
      </c>
      <c r="W22" s="15">
        <v>18</v>
      </c>
      <c r="X22" s="15">
        <v>825</v>
      </c>
      <c r="Y22" s="33" t="s">
        <v>86</v>
      </c>
      <c r="Z22" s="15">
        <v>23450</v>
      </c>
      <c r="AA22" s="33" t="s">
        <v>86</v>
      </c>
      <c r="AB22" s="15">
        <v>39550</v>
      </c>
      <c r="AC22" s="33" t="s">
        <v>87</v>
      </c>
      <c r="AD22" s="15">
        <v>94745</v>
      </c>
      <c r="AE22" s="15">
        <v>2468219</v>
      </c>
      <c r="AF22" s="15">
        <v>9753472</v>
      </c>
      <c r="AG22" s="15">
        <v>14784483</v>
      </c>
      <c r="AH22" s="15">
        <v>22560</v>
      </c>
      <c r="AI22" s="15">
        <v>20461</v>
      </c>
      <c r="AJ22" s="66"/>
      <c r="AK22" s="45">
        <v>111379</v>
      </c>
      <c r="AL22" s="36">
        <v>791</v>
      </c>
    </row>
    <row r="23" spans="1:38" s="14" customFormat="1" ht="13.8" x14ac:dyDescent="0.3">
      <c r="A23" s="53" t="s">
        <v>20</v>
      </c>
      <c r="B23" s="15">
        <v>805508</v>
      </c>
      <c r="C23" s="15">
        <v>724531</v>
      </c>
      <c r="D23" s="15" t="s">
        <v>92</v>
      </c>
      <c r="E23" s="15">
        <v>207848</v>
      </c>
      <c r="F23" s="13"/>
      <c r="G23" s="32">
        <v>5670597</v>
      </c>
      <c r="H23" s="32">
        <v>1840408</v>
      </c>
      <c r="I23" s="32">
        <v>454542</v>
      </c>
      <c r="J23" s="32">
        <v>1374172</v>
      </c>
      <c r="K23" s="32">
        <v>11694</v>
      </c>
      <c r="L23" s="32">
        <v>3028405</v>
      </c>
      <c r="M23" s="32">
        <v>2054607</v>
      </c>
      <c r="N23" s="32">
        <v>593647</v>
      </c>
      <c r="O23" s="32">
        <v>380150.6</v>
      </c>
      <c r="P23" s="32">
        <v>801784</v>
      </c>
      <c r="Q23" s="32">
        <v>1293902</v>
      </c>
      <c r="R23" s="17">
        <v>0.37</v>
      </c>
      <c r="S23" s="32">
        <v>253868</v>
      </c>
      <c r="T23" s="15">
        <v>62</v>
      </c>
      <c r="U23" s="15">
        <v>28</v>
      </c>
      <c r="V23" s="15">
        <v>15</v>
      </c>
      <c r="W23" s="15">
        <v>19</v>
      </c>
      <c r="X23" s="15">
        <v>441</v>
      </c>
      <c r="Y23" s="33" t="s">
        <v>86</v>
      </c>
      <c r="Z23" s="15">
        <v>11903</v>
      </c>
      <c r="AA23" s="33" t="s">
        <v>86</v>
      </c>
      <c r="AB23" s="15">
        <v>3758</v>
      </c>
      <c r="AC23" s="33" t="s">
        <v>86</v>
      </c>
      <c r="AD23" s="15">
        <v>38895</v>
      </c>
      <c r="AE23" s="15">
        <v>1089159</v>
      </c>
      <c r="AF23" s="15">
        <v>1732664</v>
      </c>
      <c r="AG23" s="15">
        <v>323541</v>
      </c>
      <c r="AH23" s="15">
        <v>14679</v>
      </c>
      <c r="AI23" s="15">
        <v>19767</v>
      </c>
      <c r="AJ23" s="66"/>
      <c r="AK23" s="45">
        <v>23950</v>
      </c>
      <c r="AL23" s="36">
        <v>89</v>
      </c>
    </row>
    <row r="24" spans="1:38" s="14" customFormat="1" ht="13.8" x14ac:dyDescent="0.3">
      <c r="A24" s="53" t="s">
        <v>21</v>
      </c>
      <c r="B24" s="15">
        <v>551681</v>
      </c>
      <c r="C24" s="35" t="s">
        <v>98</v>
      </c>
      <c r="D24" s="35" t="s">
        <v>88</v>
      </c>
      <c r="E24" s="35" t="s">
        <v>88</v>
      </c>
      <c r="F24" s="18"/>
      <c r="G24" s="32">
        <v>3178590</v>
      </c>
      <c r="H24" s="32">
        <v>868257</v>
      </c>
      <c r="I24" s="32">
        <v>62329</v>
      </c>
      <c r="J24" s="32">
        <v>803897</v>
      </c>
      <c r="K24" s="32">
        <v>2031</v>
      </c>
      <c r="L24" s="32">
        <v>2125416</v>
      </c>
      <c r="M24" s="32">
        <v>959196</v>
      </c>
      <c r="N24" s="32">
        <v>1018833</v>
      </c>
      <c r="O24" s="32">
        <v>147387</v>
      </c>
      <c r="P24" s="32">
        <v>184917</v>
      </c>
      <c r="Q24" s="32">
        <v>0</v>
      </c>
      <c r="R24" s="17">
        <v>0</v>
      </c>
      <c r="S24" s="32">
        <v>216182</v>
      </c>
      <c r="T24" s="15">
        <v>50</v>
      </c>
      <c r="U24" s="15">
        <v>15</v>
      </c>
      <c r="V24" s="15">
        <v>24</v>
      </c>
      <c r="W24" s="15">
        <v>11</v>
      </c>
      <c r="X24" s="15">
        <v>656</v>
      </c>
      <c r="Y24" s="33" t="s">
        <v>86</v>
      </c>
      <c r="Z24" s="15">
        <v>13419</v>
      </c>
      <c r="AA24" s="33" t="s">
        <v>86</v>
      </c>
      <c r="AB24" s="15">
        <v>4376</v>
      </c>
      <c r="AC24" s="33" t="s">
        <v>86</v>
      </c>
      <c r="AD24" s="15">
        <v>17071</v>
      </c>
      <c r="AE24" s="15">
        <v>593117</v>
      </c>
      <c r="AF24" s="15">
        <v>910363</v>
      </c>
      <c r="AG24" s="15">
        <v>419</v>
      </c>
      <c r="AH24" s="15">
        <v>14660</v>
      </c>
      <c r="AI24" s="15">
        <v>6829</v>
      </c>
      <c r="AJ24" s="66"/>
      <c r="AK24" s="45">
        <v>15703</v>
      </c>
      <c r="AL24" s="36">
        <v>83</v>
      </c>
    </row>
    <row r="25" spans="1:38" s="14" customFormat="1" ht="13.8" x14ac:dyDescent="0.3">
      <c r="A25" s="53" t="s">
        <v>22</v>
      </c>
      <c r="B25" s="15">
        <v>750984</v>
      </c>
      <c r="C25" s="15">
        <v>746812</v>
      </c>
      <c r="D25" s="15" t="s">
        <v>92</v>
      </c>
      <c r="E25" s="15">
        <v>152378</v>
      </c>
      <c r="F25" s="13"/>
      <c r="G25" s="32">
        <v>3220676</v>
      </c>
      <c r="H25" s="32">
        <v>845168</v>
      </c>
      <c r="I25" s="32">
        <v>121182</v>
      </c>
      <c r="J25" s="32">
        <v>583092</v>
      </c>
      <c r="K25" s="32">
        <v>140894</v>
      </c>
      <c r="L25" s="32">
        <v>2167508</v>
      </c>
      <c r="M25" s="32">
        <v>994250</v>
      </c>
      <c r="N25" s="32">
        <v>1002710</v>
      </c>
      <c r="O25" s="32">
        <v>170548</v>
      </c>
      <c r="P25" s="32">
        <v>208000</v>
      </c>
      <c r="Q25" s="38" t="s">
        <v>88</v>
      </c>
      <c r="R25" s="17" t="s">
        <v>88</v>
      </c>
      <c r="S25" s="32">
        <v>219291</v>
      </c>
      <c r="T25" s="15">
        <v>34</v>
      </c>
      <c r="U25" s="15">
        <v>13</v>
      </c>
      <c r="V25" s="15">
        <v>17</v>
      </c>
      <c r="W25" s="15">
        <v>4</v>
      </c>
      <c r="X25" s="15">
        <v>450</v>
      </c>
      <c r="Y25" s="33" t="s">
        <v>86</v>
      </c>
      <c r="Z25" s="15">
        <v>8654</v>
      </c>
      <c r="AA25" s="33" t="s">
        <v>86</v>
      </c>
      <c r="AB25" s="15">
        <v>731</v>
      </c>
      <c r="AC25" s="33" t="s">
        <v>86</v>
      </c>
      <c r="AD25" s="15">
        <v>53635</v>
      </c>
      <c r="AE25" s="15">
        <v>290326</v>
      </c>
      <c r="AF25" s="15">
        <v>669097</v>
      </c>
      <c r="AG25" s="15">
        <v>0</v>
      </c>
      <c r="AH25" s="15">
        <v>10330</v>
      </c>
      <c r="AI25" s="15">
        <v>7360</v>
      </c>
      <c r="AJ25" s="66"/>
      <c r="AK25" s="45">
        <v>55313</v>
      </c>
      <c r="AL25" s="36">
        <v>75</v>
      </c>
    </row>
    <row r="26" spans="1:38" s="14" customFormat="1" thickBot="1" x14ac:dyDescent="0.35">
      <c r="A26" s="54" t="s">
        <v>23</v>
      </c>
      <c r="B26" s="15">
        <v>344311</v>
      </c>
      <c r="C26" s="15">
        <v>513565</v>
      </c>
      <c r="D26" s="15" t="s">
        <v>90</v>
      </c>
      <c r="E26" s="15">
        <v>8290</v>
      </c>
      <c r="F26" s="13"/>
      <c r="G26" s="32">
        <v>2075382</v>
      </c>
      <c r="H26" s="32">
        <v>642322</v>
      </c>
      <c r="I26" s="32">
        <v>54380</v>
      </c>
      <c r="J26" s="32">
        <v>557842</v>
      </c>
      <c r="K26" s="32">
        <v>30100</v>
      </c>
      <c r="L26" s="32">
        <v>1238225</v>
      </c>
      <c r="M26" s="32">
        <v>533261</v>
      </c>
      <c r="N26" s="32">
        <v>620346</v>
      </c>
      <c r="O26" s="32">
        <v>84618</v>
      </c>
      <c r="P26" s="32">
        <v>194835</v>
      </c>
      <c r="Q26" s="32">
        <v>608749</v>
      </c>
      <c r="R26" s="17">
        <v>0.38</v>
      </c>
      <c r="S26" s="32">
        <v>204997</v>
      </c>
      <c r="T26" s="15">
        <v>27</v>
      </c>
      <c r="U26" s="15">
        <v>8</v>
      </c>
      <c r="V26" s="15">
        <v>14</v>
      </c>
      <c r="W26" s="15">
        <v>5</v>
      </c>
      <c r="X26" s="15">
        <v>268</v>
      </c>
      <c r="Y26" s="33" t="s">
        <v>86</v>
      </c>
      <c r="Z26" s="15">
        <v>4709</v>
      </c>
      <c r="AA26" s="33" t="s">
        <v>86</v>
      </c>
      <c r="AB26" s="15">
        <v>5824</v>
      </c>
      <c r="AC26" s="33" t="s">
        <v>86</v>
      </c>
      <c r="AD26" s="15">
        <v>31611</v>
      </c>
      <c r="AE26" s="15">
        <v>337758</v>
      </c>
      <c r="AF26" s="15">
        <v>374422</v>
      </c>
      <c r="AG26" s="15">
        <v>103995</v>
      </c>
      <c r="AH26" s="15">
        <v>4643</v>
      </c>
      <c r="AI26" s="15">
        <v>4127</v>
      </c>
      <c r="AJ26" s="66"/>
      <c r="AK26" s="45">
        <v>69175</v>
      </c>
      <c r="AL26" s="39">
        <v>54</v>
      </c>
    </row>
    <row r="27" spans="1:38" s="14" customFormat="1" thickBot="1" x14ac:dyDescent="0.35">
      <c r="A27" s="56" t="s">
        <v>72</v>
      </c>
      <c r="B27" s="26">
        <f>SUM(B4:B26)</f>
        <v>21515568</v>
      </c>
      <c r="C27" s="19">
        <f t="shared" ref="C27:AL27" si="0">SUM(C4:C26)</f>
        <v>25126044</v>
      </c>
      <c r="D27" s="19"/>
      <c r="E27" s="19">
        <f t="shared" si="0"/>
        <v>5238047</v>
      </c>
      <c r="F27" s="20">
        <f t="shared" si="0"/>
        <v>0</v>
      </c>
      <c r="G27" s="21">
        <f t="shared" si="0"/>
        <v>109182375</v>
      </c>
      <c r="H27" s="21">
        <f t="shared" si="0"/>
        <v>34025284</v>
      </c>
      <c r="I27" s="21">
        <f t="shared" si="0"/>
        <v>6466367</v>
      </c>
      <c r="J27" s="21">
        <f t="shared" si="0"/>
        <v>25463814</v>
      </c>
      <c r="K27" s="21">
        <f t="shared" si="0"/>
        <v>2161104</v>
      </c>
      <c r="L27" s="21">
        <f t="shared" si="0"/>
        <v>64423289</v>
      </c>
      <c r="M27" s="21">
        <f t="shared" si="0"/>
        <v>30226956</v>
      </c>
      <c r="N27" s="21">
        <f t="shared" si="0"/>
        <v>28155138</v>
      </c>
      <c r="O27" s="21">
        <f t="shared" si="0"/>
        <v>5910275.5999999996</v>
      </c>
      <c r="P27" s="21">
        <f t="shared" si="0"/>
        <v>10567653</v>
      </c>
      <c r="Q27" s="21">
        <f t="shared" si="0"/>
        <v>17511283</v>
      </c>
      <c r="R27" s="22"/>
      <c r="S27" s="21">
        <f t="shared" si="0"/>
        <v>5478269</v>
      </c>
      <c r="T27" s="19">
        <f t="shared" si="0"/>
        <v>1310</v>
      </c>
      <c r="U27" s="19">
        <f t="shared" si="0"/>
        <v>385</v>
      </c>
      <c r="V27" s="19">
        <f t="shared" si="0"/>
        <v>577</v>
      </c>
      <c r="W27" s="19">
        <f t="shared" si="0"/>
        <v>353</v>
      </c>
      <c r="X27" s="19">
        <f t="shared" si="0"/>
        <v>8980</v>
      </c>
      <c r="Y27" s="20"/>
      <c r="Z27" s="19">
        <f t="shared" si="0"/>
        <v>222935</v>
      </c>
      <c r="AA27" s="20"/>
      <c r="AB27" s="19">
        <f t="shared" si="0"/>
        <v>362067</v>
      </c>
      <c r="AC27" s="23"/>
      <c r="AD27" s="19">
        <f t="shared" si="0"/>
        <v>1279485</v>
      </c>
      <c r="AE27" s="19">
        <f t="shared" si="0"/>
        <v>18420655</v>
      </c>
      <c r="AF27" s="19">
        <f t="shared" si="0"/>
        <v>69939388</v>
      </c>
      <c r="AG27" s="19">
        <f t="shared" si="0"/>
        <v>50525202</v>
      </c>
      <c r="AH27" s="19">
        <f t="shared" si="0"/>
        <v>289116</v>
      </c>
      <c r="AI27" s="19">
        <f t="shared" si="0"/>
        <v>257879</v>
      </c>
      <c r="AJ27" s="67"/>
      <c r="AK27" s="24">
        <f t="shared" si="0"/>
        <v>1274219</v>
      </c>
      <c r="AL27" s="46">
        <f t="shared" si="0"/>
        <v>4757</v>
      </c>
    </row>
    <row r="28" spans="1:38" ht="13.2" customHeight="1" x14ac:dyDescent="0.3">
      <c r="A28" s="62" t="s">
        <v>93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</row>
    <row r="29" spans="1:38" ht="12.6" customHeight="1" x14ac:dyDescent="0.3">
      <c r="A29" s="62" t="s">
        <v>95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</row>
    <row r="30" spans="1:38" x14ac:dyDescent="0.3">
      <c r="A30" s="10"/>
    </row>
    <row r="31" spans="1:38" x14ac:dyDescent="0.3">
      <c r="A31" s="10"/>
    </row>
    <row r="32" spans="1:38" x14ac:dyDescent="0.3">
      <c r="A32" s="10"/>
    </row>
  </sheetData>
  <mergeCells count="9">
    <mergeCell ref="AJ1:AJ27"/>
    <mergeCell ref="B1:F1"/>
    <mergeCell ref="AE1:AG1"/>
    <mergeCell ref="AH1:AI1"/>
    <mergeCell ref="Q1:R1"/>
    <mergeCell ref="T1:W1"/>
    <mergeCell ref="AB1:AC1"/>
    <mergeCell ref="X1:AA1"/>
    <mergeCell ref="G1:P1"/>
  </mergeCells>
  <conditionalFormatting sqref="A28:AJ54 A4:AI27">
    <cfRule type="expression" dxfId="1" priority="2">
      <formula>MOD(ROW(),2)=0</formula>
    </cfRule>
  </conditionalFormatting>
  <conditionalFormatting sqref="AK4:AL53">
    <cfRule type="expression" dxfId="0" priority="1">
      <formula>MOD(ROW(),2)=0</formula>
    </cfRule>
  </conditionalFormatting>
  <pageMargins left="0.7" right="0.7" top="0.75" bottom="0.75" header="0.3" footer="0.3"/>
  <pageSetup orientation="landscape" r:id="rId1"/>
  <ignoredErrors>
    <ignoredError sqref="F3" numberStoredAsText="1"/>
    <ignoredError sqref="G27:H27 B27:C27 E27 L27 P27 S27:T27 X27 AD27 AK27 AH27:AI27" formulaRange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30355ef0-b855-4ebb-a92a-a6c79f7573fd">72WVDYXX2UNK-1135803193-9</_dlc_DocId>
    <_dlc_DocIdUrl xmlns="30355ef0-b855-4ebb-a92a-a6c79f7573fd">
      <Url>https://update.calstate.edu/csu-system/administration/sdlc/_layouts/15/DocIdRedir.aspx?ID=72WVDYXX2UNK-1135803193-9</Url>
      <Description>72WVDYXX2UNK-1135803193-9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859D133B22754A9C7DDA4A66616881" ma:contentTypeVersion="3" ma:contentTypeDescription="Create a new document." ma:contentTypeScope="" ma:versionID="786ff93e12d0f6b0875a32e0d2a3ed22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targetNamespace="http://schemas.microsoft.com/office/2006/metadata/properties" ma:root="true" ma:fieldsID="409c78a1bd5f67095bc91f3d5ee450cd" ns1:_="" ns2:_="">
    <xsd:import namespace="http://schemas.microsoft.com/sharepoint/v3"/>
    <xsd:import namespace="30355ef0-b855-4ebb-a92a-a6c79f7573f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9F7D7D-BFF6-4016-B03C-1BFECE833D07}"/>
</file>

<file path=customXml/itemProps2.xml><?xml version="1.0" encoding="utf-8"?>
<ds:datastoreItem xmlns:ds="http://schemas.openxmlformats.org/officeDocument/2006/customXml" ds:itemID="{37E78F88-7ACD-44A4-9FDB-34FC8084F5F5}"/>
</file>

<file path=customXml/itemProps3.xml><?xml version="1.0" encoding="utf-8"?>
<ds:datastoreItem xmlns:ds="http://schemas.openxmlformats.org/officeDocument/2006/customXml" ds:itemID="{7AD32549-EB32-46EF-880D-AF70002F563C}"/>
</file>

<file path=customXml/itemProps4.xml><?xml version="1.0" encoding="utf-8"?>
<ds:datastoreItem xmlns:ds="http://schemas.openxmlformats.org/officeDocument/2006/customXml" ds:itemID="{FA8C4B1B-CC6F-4C87-A476-657B36A40E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Transposed - All Campuses 13-14</vt:lpstr>
      <vt:lpstr>'Transposed - All Campuses 13-14'!Print_Area</vt:lpstr>
      <vt:lpstr>'Transposed - All Campuses 13-14'!Print_Titles</vt:lpstr>
    </vt:vector>
  </TitlesOfParts>
  <Company>Office of the Chancellor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Liu, Ying</dc:creator>
  <cp:lastModifiedBy>Liu, Ying</cp:lastModifiedBy>
  <cp:lastPrinted>2014-11-06T19:06:31Z</cp:lastPrinted>
  <dcterms:created xsi:type="dcterms:W3CDTF">2013-08-08T20:58:57Z</dcterms:created>
  <dcterms:modified xsi:type="dcterms:W3CDTF">2016-11-21T17:10:48Z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0x0101006E859D133B22754A9C7DDA4A66616881</vt:lpwstr>
  </property>
  <property fmtid="{D5CDD505-2E9C-101B-9397-08002B2CF9AE}" pid="3" name="_dlc_DocIdItemGuid">
    <vt:lpwstr>803f91bb-13d8-4ce5-8050-3a33f3feb083</vt:lpwstr>
  </property>
</Properties>
</file>