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25" windowWidth="13800" windowHeight="6405" activeTab="0"/>
  </bookViews>
  <sheets>
    <sheet name="CPDC 2-3 revised" sheetId="1" r:id="rId1"/>
  </sheets>
  <definedNames>
    <definedName name="_xlnm.Print_Area" localSheetId="0">'CPDC 2-3 revised'!$A$1:$Q$57</definedName>
  </definedNames>
  <calcPr fullCalcOnLoad="1" fullPrecision="0"/>
</workbook>
</file>

<file path=xl/comments1.xml><?xml version="1.0" encoding="utf-8"?>
<comments xmlns="http://schemas.openxmlformats.org/spreadsheetml/2006/main">
  <authors>
    <author>A satisfied Microsoft Office user</author>
    <author>Smith</author>
  </authors>
  <commentList>
    <comment ref="E32" authorId="0">
      <text>
        <r>
          <rPr>
            <sz val="8"/>
            <rFont val="Tahoma"/>
            <family val="0"/>
          </rPr>
          <t>Get this figure from most recent CSR for the appropriate HEGIS</t>
        </r>
      </text>
    </comment>
    <comment ref="K32" authorId="1">
      <text>
        <r>
          <rPr>
            <sz val="8"/>
            <rFont val="Tahoma"/>
            <family val="0"/>
          </rPr>
          <t>175 ASF is in accordance with SUAM 9065.01</t>
        </r>
      </text>
    </comment>
  </commentList>
</comments>
</file>

<file path=xl/sharedStrings.xml><?xml version="1.0" encoding="utf-8"?>
<sst xmlns="http://schemas.openxmlformats.org/spreadsheetml/2006/main" count="83" uniqueCount="61">
  <si>
    <t xml:space="preserve">       CALCULATION  OF  SPACE  REQUIREMENTS  FOR  INSTRUCTIONAL  PROJECTS </t>
  </si>
  <si>
    <t xml:space="preserve">      Form CPDC 2-3</t>
  </si>
  <si>
    <t>Campus:</t>
  </si>
  <si>
    <t>Project:</t>
  </si>
  <si>
    <t>Discipline</t>
  </si>
  <si>
    <t>Weekly</t>
  </si>
  <si>
    <t>Existing</t>
  </si>
  <si>
    <t>Student</t>
  </si>
  <si>
    <t>Standard</t>
  </si>
  <si>
    <t>ASF</t>
  </si>
  <si>
    <t>Additional</t>
  </si>
  <si>
    <t>Projected</t>
  </si>
  <si>
    <t>(ASF/100</t>
  </si>
  <si>
    <t>to be</t>
  </si>
  <si>
    <t>Space</t>
  </si>
  <si>
    <t>FTE</t>
  </si>
  <si>
    <t>WSCH</t>
  </si>
  <si>
    <t>WSCH)</t>
  </si>
  <si>
    <t>Entitlement</t>
  </si>
  <si>
    <t>Retained</t>
  </si>
  <si>
    <t>Needed</t>
  </si>
  <si>
    <t xml:space="preserve"> Lecture</t>
  </si>
  <si>
    <t>Lecture</t>
  </si>
  <si>
    <t>x</t>
  </si>
  <si>
    <t>Activity</t>
  </si>
  <si>
    <t>Subtotal</t>
  </si>
  <si>
    <t>UD &amp; Grad. Act.</t>
  </si>
  <si>
    <t>UD &amp; Grad. Lab.</t>
  </si>
  <si>
    <t>Total Grad.</t>
  </si>
  <si>
    <t>ASF/Grad.</t>
  </si>
  <si>
    <t>Students</t>
  </si>
  <si>
    <t>=</t>
  </si>
  <si>
    <t>Stations</t>
  </si>
  <si>
    <t>ASF/Station</t>
  </si>
  <si>
    <t>Total ASF</t>
  </si>
  <si>
    <t>Other (Specify)</t>
  </si>
  <si>
    <t xml:space="preserve"> Total Other Instructional Space</t>
  </si>
  <si>
    <t xml:space="preserve"> Total ASF Entitlement</t>
  </si>
  <si>
    <t xml:space="preserve">  Existing ASF to be Retained</t>
  </si>
  <si>
    <t xml:space="preserve"> Additional Space Needed</t>
  </si>
  <si>
    <t>*Total Graduate FTE for subject field including other (earned) FTE times the factor to convert FTE to total Graduate students.</t>
  </si>
  <si>
    <t>Contact Hrs/</t>
  </si>
  <si>
    <t>Field</t>
  </si>
  <si>
    <t>Subject</t>
  </si>
  <si>
    <t xml:space="preserve"> Teaching Lab  </t>
  </si>
  <si>
    <t>LD Lab</t>
  </si>
  <si>
    <t>LD Act.</t>
  </si>
  <si>
    <t xml:space="preserve"> Other Instructional Space:</t>
  </si>
  <si>
    <t xml:space="preserve"> Faculty FTE</t>
  </si>
  <si>
    <t>Student-Faculty Ratio (SFR)</t>
  </si>
  <si>
    <t xml:space="preserve"> Total Other "Earned" FTE</t>
  </si>
  <si>
    <t xml:space="preserve"> * Graduate Research Space</t>
  </si>
  <si>
    <t>Type of Instruction</t>
  </si>
  <si>
    <t xml:space="preserve"> Total capacity and instructional support space</t>
  </si>
  <si>
    <t xml:space="preserve">     (lecture, lab, grad research, faculty and shops, etc.)</t>
  </si>
  <si>
    <t xml:space="preserve"> Total FTES</t>
  </si>
  <si>
    <t>Subtotal (Items 1, 2, 5, &amp; 6)</t>
  </si>
  <si>
    <t>Total (Items 1, 2, 5, 6 &amp; 7)</t>
  </si>
  <si>
    <t xml:space="preserve"> Shops, Storage, Miscellaneous</t>
  </si>
  <si>
    <t xml:space="preserve">     (General Storage, Locker Rooms, Equipment Maint/Repair, etc.)</t>
  </si>
  <si>
    <t>"FTES/FTEF" from CSR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</si>
</sst>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"/>
    <numFmt numFmtId="165" formatCode="00"/>
    <numFmt numFmtId="166" formatCode=".00"/>
    <numFmt numFmtId="167" formatCode=".000"/>
    <numFmt numFmtId="168" formatCode="#."/>
    <numFmt numFmtId="169" formatCode="##."/>
    <numFmt numFmtId="170" formatCode="#,##0;\-#,##0;"/>
    <numFmt numFmtId="171" formatCode="#,##0.0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12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Continuous" vertical="top"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 horizontal="right"/>
    </xf>
    <xf numFmtId="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10" fontId="5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9" fontId="5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9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top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G30" sqref="G30"/>
    </sheetView>
  </sheetViews>
  <sheetFormatPr defaultColWidth="12.375" defaultRowHeight="12.75"/>
  <cols>
    <col min="1" max="1" width="3.00390625" style="7" customWidth="1"/>
    <col min="2" max="2" width="12.375" style="5" customWidth="1"/>
    <col min="3" max="3" width="16.00390625" style="5" customWidth="1"/>
    <col min="4" max="4" width="1.625" style="5" customWidth="1"/>
    <col min="5" max="5" width="6.75390625" style="5" customWidth="1"/>
    <col min="6" max="6" width="2.00390625" style="5" customWidth="1"/>
    <col min="7" max="7" width="12.00390625" style="5" customWidth="1"/>
    <col min="8" max="8" width="2.00390625" style="5" customWidth="1"/>
    <col min="9" max="9" width="7.00390625" style="5" customWidth="1"/>
    <col min="10" max="10" width="1.75390625" style="5" customWidth="1"/>
    <col min="11" max="11" width="8.875" style="5" customWidth="1"/>
    <col min="12" max="12" width="1.37890625" style="5" customWidth="1"/>
    <col min="13" max="13" width="7.625" style="5" customWidth="1"/>
    <col min="14" max="14" width="0.875" style="9" customWidth="1"/>
    <col min="15" max="15" width="6.75390625" style="5" customWidth="1"/>
    <col min="16" max="16" width="0.875" style="9" customWidth="1"/>
    <col min="17" max="17" width="7.625" style="5" customWidth="1"/>
    <col min="18" max="16384" width="12.375" style="5" customWidth="1"/>
  </cols>
  <sheetData>
    <row r="1" spans="1:17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3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6" ht="13.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4"/>
    </row>
    <row r="4" ht="12.75" customHeight="1">
      <c r="K4" s="8" t="s">
        <v>43</v>
      </c>
    </row>
    <row r="5" spans="2:17" ht="13.5">
      <c r="B5" s="10" t="s">
        <v>2</v>
      </c>
      <c r="C5" s="11"/>
      <c r="D5" s="11"/>
      <c r="E5" s="12"/>
      <c r="F5" s="12"/>
      <c r="G5" s="12"/>
      <c r="H5" s="12"/>
      <c r="I5" s="12"/>
      <c r="K5" s="13" t="s">
        <v>42</v>
      </c>
      <c r="L5" s="14"/>
      <c r="M5" s="15"/>
      <c r="N5" s="16"/>
      <c r="O5" s="17"/>
      <c r="P5" s="17"/>
      <c r="Q5" s="12"/>
    </row>
    <row r="6" spans="2:15" ht="13.5">
      <c r="B6" s="18"/>
      <c r="K6" s="19"/>
      <c r="M6" s="8"/>
      <c r="O6" s="20"/>
    </row>
    <row r="7" spans="2:17" ht="13.5">
      <c r="B7" s="10" t="s">
        <v>3</v>
      </c>
      <c r="C7" s="15"/>
      <c r="D7" s="11"/>
      <c r="E7" s="12"/>
      <c r="F7" s="12"/>
      <c r="G7" s="12"/>
      <c r="H7" s="12"/>
      <c r="I7" s="12"/>
      <c r="K7" s="13" t="s">
        <v>4</v>
      </c>
      <c r="L7" s="14"/>
      <c r="M7" s="15"/>
      <c r="N7" s="16"/>
      <c r="O7" s="11"/>
      <c r="P7" s="11"/>
      <c r="Q7" s="12"/>
    </row>
    <row r="8" spans="1:17" s="22" customFormat="1" ht="13.5">
      <c r="A8" s="21"/>
      <c r="C8" s="23"/>
      <c r="D8" s="23"/>
      <c r="G8" s="22" t="s">
        <v>5</v>
      </c>
      <c r="N8" s="24"/>
      <c r="O8" s="25" t="s">
        <v>6</v>
      </c>
      <c r="P8" s="24"/>
      <c r="Q8" s="25"/>
    </row>
    <row r="9" spans="5:17" ht="12.75">
      <c r="E9" s="22"/>
      <c r="F9" s="22"/>
      <c r="G9" s="22" t="s">
        <v>7</v>
      </c>
      <c r="H9" s="22"/>
      <c r="I9" s="22"/>
      <c r="K9" s="22" t="s">
        <v>8</v>
      </c>
      <c r="L9" s="22"/>
      <c r="M9" s="22"/>
      <c r="N9" s="24"/>
      <c r="O9" s="25" t="s">
        <v>9</v>
      </c>
      <c r="Q9" s="25" t="s">
        <v>10</v>
      </c>
    </row>
    <row r="10" spans="2:19" ht="12.75">
      <c r="B10" s="22"/>
      <c r="C10" s="22"/>
      <c r="D10" s="22"/>
      <c r="E10" s="22" t="s">
        <v>11</v>
      </c>
      <c r="F10" s="22"/>
      <c r="G10" s="22" t="s">
        <v>41</v>
      </c>
      <c r="H10" s="22"/>
      <c r="I10" s="22">
        <v>100</v>
      </c>
      <c r="K10" s="22" t="s">
        <v>12</v>
      </c>
      <c r="L10" s="22"/>
      <c r="M10" s="22" t="s">
        <v>9</v>
      </c>
      <c r="N10" s="24"/>
      <c r="O10" s="25" t="s">
        <v>13</v>
      </c>
      <c r="P10" s="24"/>
      <c r="Q10" s="25" t="s">
        <v>14</v>
      </c>
      <c r="S10" s="1"/>
    </row>
    <row r="11" spans="2:17" ht="12.75">
      <c r="B11" s="60" t="s">
        <v>52</v>
      </c>
      <c r="C11" s="60"/>
      <c r="D11" s="26"/>
      <c r="E11" s="26" t="s">
        <v>15</v>
      </c>
      <c r="F11" s="26"/>
      <c r="G11" s="26">
        <v>100</v>
      </c>
      <c r="H11" s="26"/>
      <c r="I11" s="26" t="s">
        <v>16</v>
      </c>
      <c r="J11" s="12"/>
      <c r="K11" s="26" t="s">
        <v>17</v>
      </c>
      <c r="L11" s="26"/>
      <c r="M11" s="26" t="s">
        <v>18</v>
      </c>
      <c r="N11" s="26"/>
      <c r="O11" s="27" t="s">
        <v>19</v>
      </c>
      <c r="P11" s="26"/>
      <c r="Q11" s="27" t="s">
        <v>20</v>
      </c>
    </row>
    <row r="12" spans="15:17" ht="7.5" customHeight="1">
      <c r="O12" s="28"/>
      <c r="P12" s="29"/>
      <c r="Q12" s="28"/>
    </row>
    <row r="13" spans="1:17" ht="12.75">
      <c r="A13" s="30">
        <v>1</v>
      </c>
      <c r="B13" s="5" t="s">
        <v>21</v>
      </c>
      <c r="C13" s="19" t="s">
        <v>22</v>
      </c>
      <c r="E13" s="55"/>
      <c r="F13" s="5" t="s">
        <v>23</v>
      </c>
      <c r="G13" s="31">
        <v>0.15</v>
      </c>
      <c r="H13" s="7" t="str">
        <f>"="</f>
        <v>=</v>
      </c>
      <c r="I13" s="31">
        <f>E13*G13</f>
        <v>0</v>
      </c>
      <c r="J13" s="5" t="s">
        <v>23</v>
      </c>
      <c r="K13" s="12">
        <v>43</v>
      </c>
      <c r="L13" s="7" t="str">
        <f>"="</f>
        <v>=</v>
      </c>
      <c r="M13" s="32">
        <f>I13*K13</f>
        <v>0</v>
      </c>
      <c r="N13" s="33"/>
      <c r="O13" s="59"/>
      <c r="P13" s="29"/>
      <c r="Q13" s="34">
        <f>M13-O13</f>
        <v>0</v>
      </c>
    </row>
    <row r="14" spans="1:17" ht="12.75">
      <c r="A14" s="35"/>
      <c r="C14" s="19" t="s">
        <v>24</v>
      </c>
      <c r="E14" s="55"/>
      <c r="F14" s="5" t="s">
        <v>23</v>
      </c>
      <c r="G14" s="31">
        <v>0.3</v>
      </c>
      <c r="H14" s="7" t="str">
        <f>"="</f>
        <v>=</v>
      </c>
      <c r="I14" s="31">
        <f>E14*G14</f>
        <v>0</v>
      </c>
      <c r="J14" s="5" t="s">
        <v>23</v>
      </c>
      <c r="K14" s="12">
        <v>43</v>
      </c>
      <c r="L14" s="7" t="str">
        <f>"="</f>
        <v>=</v>
      </c>
      <c r="M14" s="32">
        <f>I14*K14</f>
        <v>0</v>
      </c>
      <c r="N14" s="33"/>
      <c r="O14" s="59"/>
      <c r="P14" s="29"/>
      <c r="Q14" s="34">
        <f>M14-O14</f>
        <v>0</v>
      </c>
    </row>
    <row r="15" spans="1:17" ht="3.75" customHeight="1">
      <c r="A15" s="35"/>
      <c r="E15" s="9"/>
      <c r="G15" s="36"/>
      <c r="H15" s="7"/>
      <c r="I15" s="36"/>
      <c r="K15" s="9"/>
      <c r="L15" s="7"/>
      <c r="M15" s="33"/>
      <c r="N15" s="33"/>
      <c r="O15" s="28"/>
      <c r="P15" s="29"/>
      <c r="Q15" s="29"/>
    </row>
    <row r="16" spans="1:17" ht="12.75">
      <c r="A16" s="35"/>
      <c r="G16" s="7"/>
      <c r="H16" s="7"/>
      <c r="I16" s="7"/>
      <c r="K16" s="37" t="s">
        <v>25</v>
      </c>
      <c r="L16" s="37"/>
      <c r="M16" s="32">
        <f>M13+M14</f>
        <v>0</v>
      </c>
      <c r="N16" s="33"/>
      <c r="O16" s="32">
        <f>O13+O14</f>
        <v>0</v>
      </c>
      <c r="P16" s="29"/>
      <c r="Q16" s="34">
        <f>Q13+Q14</f>
        <v>0</v>
      </c>
    </row>
    <row r="17" spans="1:17" ht="4.5" customHeight="1">
      <c r="A17" s="35"/>
      <c r="G17" s="7"/>
      <c r="H17" s="7"/>
      <c r="I17" s="7"/>
      <c r="K17" s="37"/>
      <c r="L17" s="37"/>
      <c r="M17" s="33"/>
      <c r="N17" s="33"/>
      <c r="O17" s="29"/>
      <c r="P17" s="29"/>
      <c r="Q17" s="29"/>
    </row>
    <row r="18" spans="1:17" ht="12.75">
      <c r="A18" s="30">
        <v>2</v>
      </c>
      <c r="B18" s="5" t="s">
        <v>44</v>
      </c>
      <c r="C18" s="19" t="s">
        <v>46</v>
      </c>
      <c r="E18" s="55"/>
      <c r="F18" s="5" t="s">
        <v>23</v>
      </c>
      <c r="G18" s="31">
        <v>0.3</v>
      </c>
      <c r="H18" s="7" t="str">
        <f>"="</f>
        <v>=</v>
      </c>
      <c r="I18" s="31">
        <f>E18*G18</f>
        <v>0</v>
      </c>
      <c r="J18" s="5" t="s">
        <v>23</v>
      </c>
      <c r="K18" s="56"/>
      <c r="L18" s="7" t="str">
        <f>"="</f>
        <v>=</v>
      </c>
      <c r="M18" s="34">
        <f>I18*K18</f>
        <v>0</v>
      </c>
      <c r="N18" s="29"/>
      <c r="O18" s="59"/>
      <c r="P18" s="29"/>
      <c r="Q18" s="34">
        <f>M18-O18</f>
        <v>0</v>
      </c>
    </row>
    <row r="19" spans="1:17" ht="12.75">
      <c r="A19" s="35"/>
      <c r="C19" s="19" t="s">
        <v>45</v>
      </c>
      <c r="E19" s="55"/>
      <c r="F19" s="5" t="s">
        <v>23</v>
      </c>
      <c r="G19" s="31">
        <v>0.45</v>
      </c>
      <c r="H19" s="7" t="str">
        <f>"="</f>
        <v>=</v>
      </c>
      <c r="I19" s="31">
        <f>E19*G19</f>
        <v>0</v>
      </c>
      <c r="J19" s="5" t="s">
        <v>23</v>
      </c>
      <c r="K19" s="56"/>
      <c r="L19" s="7" t="str">
        <f>"="</f>
        <v>=</v>
      </c>
      <c r="M19" s="34">
        <f>I19*K19</f>
        <v>0</v>
      </c>
      <c r="N19" s="29"/>
      <c r="O19" s="59"/>
      <c r="P19" s="29"/>
      <c r="Q19" s="34">
        <f>M19-O19</f>
        <v>0</v>
      </c>
    </row>
    <row r="20" spans="1:17" ht="12.75">
      <c r="A20" s="35"/>
      <c r="C20" s="19" t="s">
        <v>26</v>
      </c>
      <c r="E20" s="55"/>
      <c r="F20" s="5" t="s">
        <v>23</v>
      </c>
      <c r="G20" s="31">
        <v>0.3</v>
      </c>
      <c r="H20" s="7" t="str">
        <f>"="</f>
        <v>=</v>
      </c>
      <c r="I20" s="31">
        <f>E20*G20</f>
        <v>0</v>
      </c>
      <c r="J20" s="5" t="s">
        <v>23</v>
      </c>
      <c r="K20" s="56"/>
      <c r="L20" s="7" t="str">
        <f>"="</f>
        <v>=</v>
      </c>
      <c r="M20" s="34">
        <f>I20*K20</f>
        <v>0</v>
      </c>
      <c r="N20" s="29"/>
      <c r="O20" s="59"/>
      <c r="P20" s="29"/>
      <c r="Q20" s="34">
        <f>M20-O20</f>
        <v>0</v>
      </c>
    </row>
    <row r="21" spans="1:17" ht="12.75">
      <c r="A21" s="35"/>
      <c r="C21" s="19" t="s">
        <v>27</v>
      </c>
      <c r="E21" s="55"/>
      <c r="F21" s="5" t="s">
        <v>23</v>
      </c>
      <c r="G21" s="31">
        <v>0.45</v>
      </c>
      <c r="H21" s="7" t="str">
        <f>"="</f>
        <v>=</v>
      </c>
      <c r="I21" s="31">
        <f>E21*G21</f>
        <v>0</v>
      </c>
      <c r="J21" s="5" t="s">
        <v>23</v>
      </c>
      <c r="K21" s="56"/>
      <c r="L21" s="7" t="str">
        <f>"="</f>
        <v>=</v>
      </c>
      <c r="M21" s="34">
        <f>I21*K21</f>
        <v>0</v>
      </c>
      <c r="N21" s="29"/>
      <c r="O21" s="59"/>
      <c r="P21" s="29"/>
      <c r="Q21" s="34">
        <f>M21-O21</f>
        <v>0</v>
      </c>
    </row>
    <row r="22" spans="1:17" ht="3.75" customHeight="1">
      <c r="A22" s="35"/>
      <c r="E22" s="9"/>
      <c r="G22" s="36"/>
      <c r="H22" s="7"/>
      <c r="I22" s="36"/>
      <c r="K22" s="38"/>
      <c r="L22" s="7"/>
      <c r="M22" s="29"/>
      <c r="N22" s="29"/>
      <c r="O22" s="28"/>
      <c r="P22" s="29"/>
      <c r="Q22" s="28"/>
    </row>
    <row r="23" spans="1:17" ht="12.75">
      <c r="A23" s="35"/>
      <c r="K23" s="37" t="s">
        <v>25</v>
      </c>
      <c r="L23" s="37"/>
      <c r="M23" s="34">
        <f>M18+M19+M20+M21</f>
        <v>0</v>
      </c>
      <c r="N23" s="29"/>
      <c r="O23" s="34">
        <f>O18+O19+O20+O21</f>
        <v>0</v>
      </c>
      <c r="P23" s="29"/>
      <c r="Q23" s="34">
        <f>Q18+Q19+Q20+Q21</f>
        <v>0</v>
      </c>
    </row>
    <row r="24" spans="1:17" ht="12.75">
      <c r="A24" s="30">
        <v>3</v>
      </c>
      <c r="B24" s="5" t="s">
        <v>50</v>
      </c>
      <c r="E24" s="55"/>
      <c r="I24" s="9"/>
      <c r="K24" s="37"/>
      <c r="L24" s="37"/>
      <c r="M24" s="28"/>
      <c r="N24" s="29"/>
      <c r="O24" s="29"/>
      <c r="P24" s="29"/>
      <c r="Q24" s="29"/>
    </row>
    <row r="25" spans="1:17" ht="12.75">
      <c r="A25" s="30"/>
      <c r="C25" s="8"/>
      <c r="E25" s="39"/>
      <c r="G25" s="39"/>
      <c r="H25" s="7"/>
      <c r="I25" s="36"/>
      <c r="M25" s="29"/>
      <c r="N25" s="29"/>
      <c r="O25" s="29"/>
      <c r="P25" s="29"/>
      <c r="Q25" s="29"/>
    </row>
    <row r="26" spans="1:17" ht="12.75">
      <c r="A26" s="35">
        <v>4</v>
      </c>
      <c r="B26" s="19" t="s">
        <v>55</v>
      </c>
      <c r="E26" s="41">
        <f>SUM(E13:E24)</f>
        <v>0</v>
      </c>
      <c r="K26" s="42"/>
      <c r="L26" s="24"/>
      <c r="M26" s="28"/>
      <c r="N26" s="29"/>
      <c r="O26" s="28"/>
      <c r="P26" s="29"/>
      <c r="Q26" s="28"/>
    </row>
    <row r="27" spans="1:17" ht="12.75">
      <c r="A27" s="35"/>
      <c r="I27" s="22" t="s">
        <v>28</v>
      </c>
      <c r="K27" s="22" t="s">
        <v>29</v>
      </c>
      <c r="L27" s="22"/>
      <c r="M27" s="28"/>
      <c r="N27" s="29"/>
      <c r="O27" s="28"/>
      <c r="P27" s="29"/>
      <c r="Q27" s="28"/>
    </row>
    <row r="28" spans="1:17" ht="12.75">
      <c r="A28" s="35"/>
      <c r="I28" s="26" t="s">
        <v>30</v>
      </c>
      <c r="J28" s="9"/>
      <c r="K28" s="26" t="s">
        <v>7</v>
      </c>
      <c r="L28" s="24"/>
      <c r="M28" s="28"/>
      <c r="N28" s="29"/>
      <c r="O28" s="28"/>
      <c r="P28" s="29"/>
      <c r="Q28" s="28"/>
    </row>
    <row r="29" spans="1:17" ht="12.75">
      <c r="A29" s="30">
        <v>5</v>
      </c>
      <c r="B29" s="5" t="s">
        <v>51</v>
      </c>
      <c r="C29" s="8"/>
      <c r="E29" s="57"/>
      <c r="F29" s="5" t="s">
        <v>23</v>
      </c>
      <c r="G29" s="41">
        <v>1.5</v>
      </c>
      <c r="H29" s="7" t="str">
        <f>"="</f>
        <v>=</v>
      </c>
      <c r="I29" s="31">
        <f>E29*G29</f>
        <v>0</v>
      </c>
      <c r="J29" s="5" t="s">
        <v>23</v>
      </c>
      <c r="K29" s="55"/>
      <c r="L29" s="5" t="s">
        <v>31</v>
      </c>
      <c r="M29" s="34">
        <f>K29*I29</f>
        <v>0</v>
      </c>
      <c r="N29" s="29"/>
      <c r="O29" s="59"/>
      <c r="P29" s="29"/>
      <c r="Q29" s="34">
        <f>M29-O29</f>
        <v>0</v>
      </c>
    </row>
    <row r="30" spans="1:17" ht="10.5" customHeight="1">
      <c r="A30" s="35"/>
      <c r="K30" s="43"/>
      <c r="L30" s="24"/>
      <c r="M30" s="28"/>
      <c r="N30" s="29"/>
      <c r="O30" s="28"/>
      <c r="P30" s="29"/>
      <c r="Q30" s="28"/>
    </row>
    <row r="31" spans="1:17" ht="10.5" customHeight="1">
      <c r="A31" s="30">
        <v>6</v>
      </c>
      <c r="B31" s="5" t="s">
        <v>48</v>
      </c>
      <c r="K31" s="43"/>
      <c r="L31" s="24"/>
      <c r="M31" s="28"/>
      <c r="N31" s="29"/>
      <c r="O31" s="28"/>
      <c r="P31" s="29"/>
      <c r="Q31" s="28"/>
    </row>
    <row r="32" spans="1:17" ht="12.75">
      <c r="A32" s="5"/>
      <c r="C32" s="40" t="s">
        <v>49</v>
      </c>
      <c r="E32" s="55"/>
      <c r="F32" s="9"/>
      <c r="G32" s="9"/>
      <c r="I32" s="44" t="str">
        <f>IF(ISERROR(E26/E32),"0",E26/E32)</f>
        <v>0</v>
      </c>
      <c r="J32" s="45" t="s">
        <v>23</v>
      </c>
      <c r="K32" s="12">
        <v>175</v>
      </c>
      <c r="L32" s="5" t="s">
        <v>31</v>
      </c>
      <c r="M32" s="34">
        <f>K32*I32</f>
        <v>0</v>
      </c>
      <c r="N32" s="29"/>
      <c r="O32" s="59"/>
      <c r="P32" s="29"/>
      <c r="Q32" s="34">
        <f>M32-O32</f>
        <v>0</v>
      </c>
    </row>
    <row r="33" spans="1:17" ht="12.75" customHeight="1">
      <c r="A33" s="30"/>
      <c r="C33" s="9" t="s">
        <v>60</v>
      </c>
      <c r="D33" s="9"/>
      <c r="E33" s="38"/>
      <c r="F33" s="45"/>
      <c r="G33" s="9"/>
      <c r="K33" s="9"/>
      <c r="M33" s="29"/>
      <c r="N33" s="29"/>
      <c r="O33" s="29"/>
      <c r="P33" s="29"/>
      <c r="Q33" s="29"/>
    </row>
    <row r="34" spans="1:17" ht="12.75">
      <c r="A34" s="35"/>
      <c r="J34" s="22"/>
      <c r="K34" s="40" t="s">
        <v>56</v>
      </c>
      <c r="L34" s="37"/>
      <c r="M34" s="34">
        <f>M16+M23+M29+M32</f>
        <v>0</v>
      </c>
      <c r="N34" s="29"/>
      <c r="O34" s="34">
        <f>O16+O23+O29+O32</f>
        <v>0</v>
      </c>
      <c r="P34" s="29"/>
      <c r="Q34" s="34">
        <f>Q16+Q23+Q29+Q32</f>
        <v>0</v>
      </c>
    </row>
    <row r="35" spans="1:17" ht="12.75">
      <c r="A35" s="35"/>
      <c r="K35" s="37"/>
      <c r="L35" s="37"/>
      <c r="M35" s="28"/>
      <c r="N35" s="29"/>
      <c r="O35" s="29"/>
      <c r="P35" s="29"/>
      <c r="Q35" s="29"/>
    </row>
    <row r="36" spans="1:17" ht="12.75">
      <c r="A36" s="30">
        <v>7</v>
      </c>
      <c r="B36" s="5" t="s">
        <v>58</v>
      </c>
      <c r="D36" s="46"/>
      <c r="E36" s="58">
        <v>0</v>
      </c>
      <c r="M36" s="34">
        <f>M34*E36</f>
        <v>0</v>
      </c>
      <c r="N36" s="29"/>
      <c r="O36" s="59"/>
      <c r="P36" s="29"/>
      <c r="Q36" s="34">
        <f>M36-O36</f>
        <v>0</v>
      </c>
    </row>
    <row r="37" spans="1:17" ht="12.75">
      <c r="A37" s="30"/>
      <c r="B37" s="5" t="s">
        <v>59</v>
      </c>
      <c r="D37" s="46"/>
      <c r="E37" s="54"/>
      <c r="M37" s="29"/>
      <c r="N37" s="29"/>
      <c r="O37" s="29"/>
      <c r="P37" s="29"/>
      <c r="Q37" s="29"/>
    </row>
    <row r="38" spans="1:17" ht="12.75">
      <c r="A38" s="35"/>
      <c r="M38" s="28"/>
      <c r="N38" s="29"/>
      <c r="O38" s="28"/>
      <c r="P38" s="29"/>
      <c r="Q38" s="28"/>
    </row>
    <row r="39" spans="1:19" ht="12.75">
      <c r="A39" s="30">
        <v>8</v>
      </c>
      <c r="B39" s="8" t="s">
        <v>53</v>
      </c>
      <c r="K39" s="40" t="s">
        <v>57</v>
      </c>
      <c r="M39" s="47">
        <f>M34+M36</f>
        <v>0</v>
      </c>
      <c r="N39" s="48"/>
      <c r="O39" s="47">
        <f>O34+O36</f>
        <v>0</v>
      </c>
      <c r="P39" s="29"/>
      <c r="Q39" s="47">
        <f>Q34+Q36</f>
        <v>0</v>
      </c>
      <c r="S39" s="28"/>
    </row>
    <row r="40" spans="1:17" ht="12.75">
      <c r="A40" s="30"/>
      <c r="B40" s="8" t="s">
        <v>54</v>
      </c>
      <c r="M40" s="49"/>
      <c r="N40" s="48"/>
      <c r="O40" s="28"/>
      <c r="P40" s="29"/>
      <c r="Q40" s="28"/>
    </row>
    <row r="41" spans="1:17" ht="12.75">
      <c r="A41" s="35"/>
      <c r="I41" s="22" t="s">
        <v>32</v>
      </c>
      <c r="J41" s="50"/>
      <c r="K41" s="24" t="s">
        <v>33</v>
      </c>
      <c r="L41" s="51"/>
      <c r="M41" s="52" t="s">
        <v>34</v>
      </c>
      <c r="N41" s="29"/>
      <c r="O41" s="28"/>
      <c r="P41" s="29"/>
      <c r="Q41" s="28"/>
    </row>
    <row r="42" spans="1:19" ht="12.75">
      <c r="A42" s="30">
        <v>9</v>
      </c>
      <c r="B42" s="5" t="s">
        <v>47</v>
      </c>
      <c r="D42" s="12"/>
      <c r="E42" s="12"/>
      <c r="F42" s="12"/>
      <c r="G42" s="12"/>
      <c r="H42" s="9"/>
      <c r="I42" s="34"/>
      <c r="J42" s="9" t="s">
        <v>23</v>
      </c>
      <c r="K42" s="26"/>
      <c r="L42" s="5" t="s">
        <v>31</v>
      </c>
      <c r="M42" s="34">
        <f>K42*I42</f>
        <v>0</v>
      </c>
      <c r="N42" s="29"/>
      <c r="O42" s="34"/>
      <c r="P42" s="29"/>
      <c r="Q42" s="34">
        <f>M42-O42</f>
        <v>0</v>
      </c>
      <c r="S42" s="28"/>
    </row>
    <row r="43" spans="1:17" ht="12.75">
      <c r="A43" s="35"/>
      <c r="D43" s="12"/>
      <c r="E43" s="12"/>
      <c r="F43" s="12"/>
      <c r="G43" s="12"/>
      <c r="H43" s="9"/>
      <c r="I43" s="34"/>
      <c r="J43" s="9" t="s">
        <v>23</v>
      </c>
      <c r="K43" s="26"/>
      <c r="L43" s="5" t="s">
        <v>31</v>
      </c>
      <c r="M43" s="34">
        <f>K43*I43</f>
        <v>0</v>
      </c>
      <c r="N43" s="29"/>
      <c r="O43" s="34"/>
      <c r="P43" s="29"/>
      <c r="Q43" s="34">
        <f>M43-O43</f>
        <v>0</v>
      </c>
    </row>
    <row r="44" spans="1:17" ht="12.75">
      <c r="A44" s="35"/>
      <c r="C44" s="5" t="s">
        <v>35</v>
      </c>
      <c r="D44" s="12"/>
      <c r="E44" s="12"/>
      <c r="F44" s="12"/>
      <c r="G44" s="12"/>
      <c r="H44" s="9"/>
      <c r="I44" s="29"/>
      <c r="J44" s="9"/>
      <c r="M44" s="34"/>
      <c r="N44" s="29"/>
      <c r="O44" s="34"/>
      <c r="P44" s="29"/>
      <c r="Q44" s="34">
        <f>M44-O44</f>
        <v>0</v>
      </c>
    </row>
    <row r="45" spans="1:17" ht="12.75">
      <c r="A45" s="35"/>
      <c r="D45" s="12"/>
      <c r="E45" s="12"/>
      <c r="F45" s="12"/>
      <c r="G45" s="12"/>
      <c r="H45" s="9"/>
      <c r="I45" s="29"/>
      <c r="J45" s="9"/>
      <c r="M45" s="34"/>
      <c r="N45" s="29"/>
      <c r="O45" s="34"/>
      <c r="P45" s="29"/>
      <c r="Q45" s="34">
        <f>M45-O45</f>
        <v>0</v>
      </c>
    </row>
    <row r="46" spans="1:17" ht="12.75">
      <c r="A46" s="35"/>
      <c r="D46" s="12"/>
      <c r="E46" s="12"/>
      <c r="F46" s="12"/>
      <c r="G46" s="12"/>
      <c r="M46" s="34"/>
      <c r="N46" s="29"/>
      <c r="O46" s="34"/>
      <c r="P46" s="29"/>
      <c r="Q46" s="34">
        <f>M46-O46</f>
        <v>0</v>
      </c>
    </row>
    <row r="47" spans="1:17" ht="3.75" customHeight="1">
      <c r="A47" s="35"/>
      <c r="D47" s="9"/>
      <c r="E47" s="9"/>
      <c r="F47" s="9"/>
      <c r="G47" s="9"/>
      <c r="M47" s="29"/>
      <c r="N47" s="29"/>
      <c r="O47" s="28"/>
      <c r="P47" s="29"/>
      <c r="Q47" s="28"/>
    </row>
    <row r="48" spans="1:17" ht="12.75">
      <c r="A48" s="30">
        <v>10</v>
      </c>
      <c r="B48" s="8" t="s">
        <v>36</v>
      </c>
      <c r="M48" s="47">
        <f>SUM(M42:M46)</f>
        <v>0</v>
      </c>
      <c r="N48" s="48"/>
      <c r="O48" s="47">
        <f>SUM(O42:O46)</f>
        <v>0</v>
      </c>
      <c r="P48" s="29"/>
      <c r="Q48" s="47">
        <f>SUM(Q42:Q46)</f>
        <v>0</v>
      </c>
    </row>
    <row r="49" spans="1:17" ht="12.75">
      <c r="A49" s="35"/>
      <c r="N49" s="29"/>
      <c r="O49" s="28"/>
      <c r="P49" s="29"/>
      <c r="Q49" s="28"/>
    </row>
    <row r="50" spans="1:17" ht="12.75">
      <c r="A50" s="30">
        <v>11</v>
      </c>
      <c r="B50" s="5" t="s">
        <v>37</v>
      </c>
      <c r="N50" s="48"/>
      <c r="O50" s="28"/>
      <c r="P50" s="29"/>
      <c r="Q50" s="47">
        <f>M48+M39</f>
        <v>0</v>
      </c>
    </row>
    <row r="51" spans="1:17" ht="12.75">
      <c r="A51" s="35"/>
      <c r="N51" s="29"/>
      <c r="O51" s="28"/>
      <c r="P51" s="29"/>
      <c r="Q51" s="8"/>
    </row>
    <row r="52" spans="1:17" ht="12.75">
      <c r="A52" s="30">
        <v>12</v>
      </c>
      <c r="B52" s="5" t="s">
        <v>38</v>
      </c>
      <c r="N52" s="29"/>
      <c r="O52" s="28"/>
      <c r="P52" s="29"/>
      <c r="Q52" s="47">
        <f>O48+O39</f>
        <v>0</v>
      </c>
    </row>
    <row r="53" spans="1:17" ht="12.75">
      <c r="A53" s="35"/>
      <c r="N53" s="29"/>
      <c r="O53" s="28"/>
      <c r="P53" s="29"/>
      <c r="Q53" s="8"/>
    </row>
    <row r="54" spans="1:17" ht="12.75">
      <c r="A54" s="30">
        <v>13</v>
      </c>
      <c r="B54" s="8" t="s">
        <v>39</v>
      </c>
      <c r="N54" s="48"/>
      <c r="Q54" s="47">
        <f>Q50-Q52</f>
        <v>0</v>
      </c>
    </row>
    <row r="55" ht="12.75">
      <c r="A55" s="35"/>
    </row>
    <row r="56" spans="1:2" ht="12.75">
      <c r="A56" s="35"/>
      <c r="B56" s="53" t="s">
        <v>40</v>
      </c>
    </row>
    <row r="57" spans="1:2" ht="12.75">
      <c r="A57" s="35"/>
      <c r="B57" s="53"/>
    </row>
  </sheetData>
  <sheetProtection/>
  <mergeCells count="3">
    <mergeCell ref="B11:C11"/>
    <mergeCell ref="A1:Q1"/>
    <mergeCell ref="A2:Q2"/>
  </mergeCells>
  <printOptions horizontalCentered="1"/>
  <pageMargins left="0.7" right="0.7" top="0.81" bottom="0.5" header="0.43" footer="0.5"/>
  <pageSetup cellComments="asDisplayed" orientation="portrait" scale="93" r:id="rId3"/>
  <headerFooter alignWithMargins="0">
    <oddHeader>&amp;C&amp;"Times,Bold"
&amp;"Times New Roman,Bold"CAPITAL PLANNING, DESIGN AND CONSTRUCTION</oddHeader>
    <oddFooter>&amp;C&amp;"Times New Roman,Bold"SUAM VIII - 9132.06 - 02/15&amp;R&amp;9Version 060922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Space Requirement for Instructional Projects, State Funded</dc:title>
  <dc:subject/>
  <dc:creator>Chancellor's Office Employee</dc:creator>
  <cp:keywords/>
  <dc:description/>
  <cp:lastModifiedBy>ttsik</cp:lastModifiedBy>
  <cp:lastPrinted>2006-09-29T18:32:18Z</cp:lastPrinted>
  <dcterms:created xsi:type="dcterms:W3CDTF">1999-03-04T23:22:13Z</dcterms:created>
  <dcterms:modified xsi:type="dcterms:W3CDTF">2015-05-20T00:32:47Z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72WVDYXX2UNK-125838078-1979</vt:lpwstr>
  </property>
  <property fmtid="{D5CDD505-2E9C-101B-9397-08002B2CF9AE}" pid="4" name="_dlc_DocIdItemGu">
    <vt:lpwstr>072ac194-0aeb-400c-9012-cfc7497b5e61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https://update.calstate.edu/csu-system/doing-business-with-the-csu/capital-planning-design-construction/_layouts/15/DocIdRedir.aspx?ID=72WVDYXX2UNK-125838078-1979, 72WVDYXX2UNK-125838078-1979</vt:lpwstr>
  </property>
  <property fmtid="{D5CDD505-2E9C-101B-9397-08002B2CF9AE}" pid="6" name="Own">
    <vt:lpwstr>Facilities Planning</vt:lpwstr>
  </property>
  <property fmtid="{D5CDD505-2E9C-101B-9397-08002B2CF9AE}" pid="7" name="Form Numb">
    <vt:lpwstr>CPDC 2-3</vt:lpwstr>
  </property>
  <property fmtid="{D5CDD505-2E9C-101B-9397-08002B2CF9AE}" pid="8" name="Updat">
    <vt:lpwstr>2015-05-21T00:00:00Z</vt:lpwstr>
  </property>
  <property fmtid="{D5CDD505-2E9C-101B-9397-08002B2CF9AE}" pid="9" name="FormTy">
    <vt:lpwstr>SUAM</vt:lpwstr>
  </property>
</Properties>
</file>