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SchA" sheetId="1" r:id="rId1"/>
  </sheets>
  <externalReferences>
    <externalReference r:id="rId4"/>
    <externalReference r:id="rId5"/>
    <externalReference r:id="rId6"/>
  </externalReferences>
  <definedNames>
    <definedName name="CPODate">'[1]Manual Static Inputs'!$B$11</definedName>
    <definedName name="CPONumber">'[1]Manual Static Inputs'!$B$8</definedName>
    <definedName name="CSUsystemwideCharges">'[2]FY1718'!#REF!</definedName>
    <definedName name="SWIFTNetEarnings">'[1]ES Page 3'!$Q$42</definedName>
    <definedName name="UndisputedCharges">'[3]Summary'!$F$37</definedName>
  </definedNames>
  <calcPr fullCalcOnLoad="1"/>
</workbook>
</file>

<file path=xl/sharedStrings.xml><?xml version="1.0" encoding="utf-8"?>
<sst xmlns="http://schemas.openxmlformats.org/spreadsheetml/2006/main" count="31" uniqueCount="31">
  <si>
    <t>Attachment A</t>
  </si>
  <si>
    <t>Campus</t>
  </si>
  <si>
    <t>Dividend Distribution</t>
  </si>
  <si>
    <t>Bakersfield</t>
  </si>
  <si>
    <t>Channel Islands</t>
  </si>
  <si>
    <t>Chico</t>
  </si>
  <si>
    <t>Dominguez Hills</t>
  </si>
  <si>
    <t>East Bay</t>
  </si>
  <si>
    <t>Fresno</t>
  </si>
  <si>
    <t>Fullerton</t>
  </si>
  <si>
    <t>Humboldt</t>
  </si>
  <si>
    <t>Long Beach</t>
  </si>
  <si>
    <t>Los Angeles</t>
  </si>
  <si>
    <t>Maritime</t>
  </si>
  <si>
    <t>Monterey Bay</t>
  </si>
  <si>
    <t>Northridge*</t>
  </si>
  <si>
    <t>Pomona</t>
  </si>
  <si>
    <t>Sacramento</t>
  </si>
  <si>
    <t>San Bernardino</t>
  </si>
  <si>
    <t>San Diego</t>
  </si>
  <si>
    <t>San Francisco</t>
  </si>
  <si>
    <t>San Jose</t>
  </si>
  <si>
    <t>San Luis Obispo</t>
  </si>
  <si>
    <t>San Marcos</t>
  </si>
  <si>
    <t>Sonoma</t>
  </si>
  <si>
    <t>Stanislaus</t>
  </si>
  <si>
    <t>Total</t>
  </si>
  <si>
    <t xml:space="preserve">* By special exception, Northridge contributed additional funds to the TRP during the initial stage of the program and receives additional related dividends.  Additional dividends for Northridge will cease when the contract related to their additional TRP contribution expires.  </t>
  </si>
  <si>
    <t>2020-21 Annual Total Return Portfolio (TRP) Allocation</t>
  </si>
  <si>
    <t>Coded Memo B 2020-03</t>
  </si>
  <si>
    <t>October 29, 2020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</si>
</sst>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41">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b/>
      <sz val="12"/>
      <name val="Calibri"/>
      <family val="2"/>
    </font>
    <font>
      <sz val="11"/>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color theme="0" tint="-0.3499799966812134"/>
      </right>
      <top style="thin"/>
      <bottom style="thin"/>
    </border>
    <border>
      <left style="thin">
        <color theme="0" tint="-0.3499799966812134"/>
      </left>
      <right style="thin"/>
      <top style="thin"/>
      <bottom style="thin"/>
    </border>
    <border>
      <left style="thin"/>
      <right/>
      <top style="thin"/>
      <bottom/>
    </border>
    <border>
      <left/>
      <right style="thin">
        <color theme="0" tint="-0.3499799966812134"/>
      </right>
      <top style="thin"/>
      <bottom/>
    </border>
    <border>
      <left style="thin">
        <color theme="0" tint="-0.3499799966812134"/>
      </left>
      <right style="thin"/>
      <top style="thin"/>
      <bottom/>
    </border>
    <border>
      <left style="thin"/>
      <right/>
      <top/>
      <bottom/>
    </border>
    <border>
      <left/>
      <right style="thin">
        <color theme="0" tint="-0.3499799966812134"/>
      </right>
      <top/>
      <bottom/>
    </border>
    <border>
      <left style="thin">
        <color theme="0" tint="-0.3499799966812134"/>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2">
    <xf numFmtId="0" fontId="0" fillId="0" borderId="0" xfId="0" applyFont="1" applyAlignment="1">
      <alignment/>
    </xf>
    <xf numFmtId="0" fontId="39" fillId="0" borderId="0" xfId="0" applyFont="1" applyAlignment="1">
      <alignment/>
    </xf>
    <xf numFmtId="0" fontId="39" fillId="0" borderId="0" xfId="0" applyFont="1" applyBorder="1" applyAlignment="1">
      <alignment/>
    </xf>
    <xf numFmtId="37" fontId="39" fillId="0" borderId="0" xfId="0" applyNumberFormat="1" applyFont="1" applyFill="1" applyAlignment="1">
      <alignment horizontal="right"/>
    </xf>
    <xf numFmtId="164" fontId="0" fillId="0" borderId="0" xfId="42" applyNumberFormat="1" applyFont="1" applyAlignment="1">
      <alignment/>
    </xf>
    <xf numFmtId="0" fontId="0" fillId="0" borderId="0" xfId="0" applyFont="1" applyAlignment="1">
      <alignment/>
    </xf>
    <xf numFmtId="0" fontId="39" fillId="0" borderId="0" xfId="0" applyFont="1" applyFill="1" applyAlignment="1">
      <alignment/>
    </xf>
    <xf numFmtId="0" fontId="39" fillId="0" borderId="0" xfId="0" applyFont="1" applyFill="1" applyBorder="1" applyAlignment="1">
      <alignment/>
    </xf>
    <xf numFmtId="37" fontId="20" fillId="0" borderId="0" xfId="0" applyNumberFormat="1" applyFont="1" applyFill="1" applyAlignment="1" quotePrefix="1">
      <alignment horizontal="right"/>
    </xf>
    <xf numFmtId="0" fontId="37" fillId="0" borderId="0" xfId="0" applyFont="1" applyAlignment="1">
      <alignment/>
    </xf>
    <xf numFmtId="0" fontId="37" fillId="0" borderId="0" xfId="0" applyFont="1" applyBorder="1" applyAlignment="1">
      <alignment/>
    </xf>
    <xf numFmtId="0" fontId="21" fillId="0" borderId="10"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0" fontId="21" fillId="0" borderId="12" xfId="0" applyFont="1" applyFill="1" applyBorder="1" applyAlignment="1" applyProtection="1">
      <alignment horizontal="center" vertical="center" wrapText="1"/>
      <protection locked="0"/>
    </xf>
    <xf numFmtId="0" fontId="0" fillId="33" borderId="13" xfId="0" applyFont="1" applyFill="1" applyBorder="1" applyAlignment="1" applyProtection="1">
      <alignment/>
      <protection locked="0"/>
    </xf>
    <xf numFmtId="0" fontId="0" fillId="33" borderId="14" xfId="0" applyFont="1" applyFill="1" applyBorder="1" applyAlignment="1" applyProtection="1">
      <alignment/>
      <protection locked="0"/>
    </xf>
    <xf numFmtId="165" fontId="0" fillId="33" borderId="15" xfId="44" applyNumberFormat="1" applyFont="1" applyFill="1" applyBorder="1" applyAlignment="1" applyProtection="1">
      <alignment horizontal="right" indent="1"/>
      <protection locked="0"/>
    </xf>
    <xf numFmtId="10" fontId="0" fillId="0" borderId="0" xfId="0" applyNumberFormat="1" applyFont="1" applyAlignment="1">
      <alignment/>
    </xf>
    <xf numFmtId="9" fontId="0" fillId="0" borderId="0" xfId="59" applyFont="1" applyAlignment="1">
      <alignment/>
    </xf>
    <xf numFmtId="0" fontId="0"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164" fontId="0" fillId="0" borderId="18" xfId="42" applyNumberFormat="1" applyFont="1" applyFill="1" applyBorder="1" applyAlignment="1" applyProtection="1">
      <alignment horizontal="right" indent="1"/>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164" fontId="0" fillId="33" borderId="18" xfId="42" applyNumberFormat="1" applyFont="1" applyFill="1" applyBorder="1" applyAlignment="1" applyProtection="1">
      <alignment horizontal="right" indent="1"/>
      <protection locked="0"/>
    </xf>
    <xf numFmtId="0" fontId="37" fillId="0" borderId="10" xfId="0" applyFont="1" applyFill="1" applyBorder="1" applyAlignment="1" applyProtection="1">
      <alignment/>
      <protection locked="0"/>
    </xf>
    <xf numFmtId="0" fontId="37" fillId="0" borderId="11" xfId="0" applyFont="1" applyFill="1" applyBorder="1" applyAlignment="1" applyProtection="1">
      <alignment/>
      <protection locked="0"/>
    </xf>
    <xf numFmtId="165" fontId="0" fillId="0" borderId="12" xfId="44" applyNumberFormat="1" applyFont="1" applyFill="1" applyBorder="1" applyAlignment="1" applyProtection="1">
      <alignment horizontal="right" indent="1"/>
      <protection locked="0"/>
    </xf>
    <xf numFmtId="0" fontId="0" fillId="0" borderId="0" xfId="0" applyFont="1" applyBorder="1" applyAlignment="1">
      <alignment/>
    </xf>
    <xf numFmtId="0" fontId="40" fillId="0" borderId="0" xfId="0" applyFont="1" applyAlignment="1">
      <alignment/>
    </xf>
    <xf numFmtId="0" fontId="40" fillId="0" borderId="0" xfId="0" applyFont="1" applyBorder="1" applyAlignment="1">
      <alignment/>
    </xf>
    <xf numFmtId="0" fontId="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vestments\Earnings%20Statement\FY1617\2016%2011%20November\FY1617%20Earnings%20Statement%2011%20Nov%20201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yip\AppData\Local\Microsoft\Windows\INetCache\Content.Outlook\0F2Z90R8\FY1718-FY1819%20WFB%20breakout%20of%20fees%20by%20campus%20including%20systemwide%20charges%20(0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ardvark\bf\ft\FRM\FT%20Programs\Treasury\Banking%20Services\Wells%20Fargo\Statement%20Analysis\Analysis%20of%20Charges\FY1718\WFB%20Service%20Charge%20Analysis%202017%2008%20August%20FINA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Errors &amp; ES Macros"/>
      <sheetName val="Manual Static Inputs"/>
      <sheetName val="Data SMIF Earnings"/>
      <sheetName val="Portfolio Mgmt Custody"/>
      <sheetName val="CO Overhead"/>
      <sheetName val="Banking Services"/>
      <sheetName val="Data CLW SWFT SCO"/>
      <sheetName val="ES Page 1"/>
      <sheetName val="ES Page 2"/>
      <sheetName val="ES Page 3"/>
      <sheetName val="ES Page 4"/>
      <sheetName val="CPO"/>
      <sheetName val="TRPage1"/>
      <sheetName val="TRPage2"/>
      <sheetName val="TRPage3"/>
      <sheetName val="ADNOAT"/>
      <sheetName val="Overhead Instructions"/>
      <sheetName val="Lists"/>
      <sheetName val="E-mail Source Docs"/>
    </sheetNames>
    <sheetDataSet>
      <sheetData sheetId="1">
        <row r="8">
          <cell r="B8" t="str">
            <v>16-9729</v>
          </cell>
        </row>
        <row r="11">
          <cell r="B11">
            <v>42723</v>
          </cell>
        </row>
      </sheetData>
      <sheetData sheetId="9">
        <row r="42">
          <cell r="Q42">
            <v>3169752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Y1718"/>
      <sheetName val="FY181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Detail"/>
      <sheetName val="Breakdown for ES"/>
      <sheetName val="Data"/>
      <sheetName val="Product_ID"/>
      <sheetName val="Disputed Charges"/>
      <sheetName val="Wfb_accounts"/>
      <sheetName val="Paste"/>
    </sheetNames>
    <sheetDataSet>
      <sheetData sheetId="0">
        <row r="37">
          <cell r="F37">
            <v>65073.619999999995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1"/>
  <sheetViews>
    <sheetView tabSelected="1" zoomScalePageLayoutView="0" workbookViewId="0" topLeftCell="A1">
      <selection activeCell="C3" sqref="C3"/>
    </sheetView>
  </sheetViews>
  <sheetFormatPr defaultColWidth="14.140625" defaultRowHeight="15"/>
  <cols>
    <col min="1" max="1" width="56.140625" style="5" bestFit="1" customWidth="1"/>
    <col min="2" max="2" width="10.28125" style="28" customWidth="1"/>
    <col min="3" max="3" width="13.7109375" style="5" customWidth="1"/>
    <col min="4" max="4" width="2.00390625" style="5" bestFit="1" customWidth="1"/>
    <col min="5" max="7" width="9.140625" style="5" customWidth="1"/>
    <col min="8" max="9" width="11.57421875" style="5" bestFit="1" customWidth="1"/>
    <col min="10" max="250" width="9.140625" style="5" customWidth="1"/>
    <col min="251" max="251" width="33.421875" style="5" customWidth="1"/>
    <col min="252" max="16384" width="14.140625" style="5" customWidth="1"/>
  </cols>
  <sheetData>
    <row r="1" spans="1:4" ht="15.75">
      <c r="A1" s="1" t="s">
        <v>28</v>
      </c>
      <c r="B1" s="2"/>
      <c r="C1" s="3" t="s">
        <v>29</v>
      </c>
      <c r="D1" s="4"/>
    </row>
    <row r="2" spans="1:4" ht="15.75">
      <c r="A2" s="6" t="s">
        <v>0</v>
      </c>
      <c r="B2" s="7"/>
      <c r="C2" s="8" t="s">
        <v>30</v>
      </c>
      <c r="D2" s="4"/>
    </row>
    <row r="3" spans="1:4" ht="15">
      <c r="A3" s="9"/>
      <c r="B3" s="10"/>
      <c r="D3" s="4"/>
    </row>
    <row r="4" spans="1:3" ht="30">
      <c r="A4" s="11" t="s">
        <v>1</v>
      </c>
      <c r="B4" s="12"/>
      <c r="C4" s="13" t="s">
        <v>2</v>
      </c>
    </row>
    <row r="5" spans="1:7" ht="15">
      <c r="A5" s="14" t="s">
        <v>3</v>
      </c>
      <c r="B5" s="15"/>
      <c r="C5" s="16">
        <v>773810</v>
      </c>
      <c r="E5" s="17"/>
      <c r="G5" s="18"/>
    </row>
    <row r="6" spans="1:7" ht="15">
      <c r="A6" s="19" t="s">
        <v>4</v>
      </c>
      <c r="B6" s="20"/>
      <c r="C6" s="21">
        <v>799970</v>
      </c>
      <c r="E6" s="17"/>
      <c r="G6" s="18"/>
    </row>
    <row r="7" spans="1:7" ht="15">
      <c r="A7" s="22" t="s">
        <v>5</v>
      </c>
      <c r="B7" s="23"/>
      <c r="C7" s="24">
        <v>1238620</v>
      </c>
      <c r="E7" s="17"/>
      <c r="G7" s="18"/>
    </row>
    <row r="8" spans="1:7" ht="15">
      <c r="A8" s="19" t="s">
        <v>6</v>
      </c>
      <c r="B8" s="20"/>
      <c r="C8" s="21">
        <v>983060</v>
      </c>
      <c r="E8" s="17"/>
      <c r="G8" s="18"/>
    </row>
    <row r="9" spans="1:7" ht="15">
      <c r="A9" s="22" t="s">
        <v>7</v>
      </c>
      <c r="B9" s="23"/>
      <c r="C9" s="24">
        <v>1059570</v>
      </c>
      <c r="E9" s="17"/>
      <c r="G9" s="18"/>
    </row>
    <row r="10" spans="1:7" ht="15">
      <c r="A10" s="19" t="s">
        <v>8</v>
      </c>
      <c r="B10" s="20"/>
      <c r="C10" s="21">
        <v>1390450</v>
      </c>
      <c r="E10" s="17"/>
      <c r="G10" s="18"/>
    </row>
    <row r="11" spans="1:7" ht="15">
      <c r="A11" s="22" t="s">
        <v>9</v>
      </c>
      <c r="B11" s="23"/>
      <c r="C11" s="24">
        <v>2377980</v>
      </c>
      <c r="E11" s="17"/>
      <c r="G11" s="18"/>
    </row>
    <row r="12" spans="1:7" ht="15">
      <c r="A12" s="19" t="s">
        <v>10</v>
      </c>
      <c r="B12" s="20"/>
      <c r="C12" s="21">
        <v>687420</v>
      </c>
      <c r="E12" s="17"/>
      <c r="G12" s="18"/>
    </row>
    <row r="13" spans="1:7" ht="15">
      <c r="A13" s="22" t="s">
        <v>11</v>
      </c>
      <c r="B13" s="23"/>
      <c r="C13" s="24">
        <v>2287060</v>
      </c>
      <c r="E13" s="17"/>
      <c r="G13" s="18"/>
    </row>
    <row r="14" spans="1:7" ht="15">
      <c r="A14" s="19" t="s">
        <v>12</v>
      </c>
      <c r="B14" s="20"/>
      <c r="C14" s="21">
        <v>1773830</v>
      </c>
      <c r="E14" s="17"/>
      <c r="G14" s="18"/>
    </row>
    <row r="15" spans="1:7" ht="15">
      <c r="A15" s="22" t="s">
        <v>13</v>
      </c>
      <c r="B15" s="23"/>
      <c r="C15" s="24">
        <v>206840</v>
      </c>
      <c r="E15" s="17"/>
      <c r="G15" s="18"/>
    </row>
    <row r="16" spans="1:7" ht="15">
      <c r="A16" s="19" t="s">
        <v>14</v>
      </c>
      <c r="B16" s="20"/>
      <c r="C16" s="21">
        <v>633970</v>
      </c>
      <c r="E16" s="17"/>
      <c r="G16" s="18"/>
    </row>
    <row r="17" spans="1:7" ht="15">
      <c r="A17" s="22" t="s">
        <v>15</v>
      </c>
      <c r="B17" s="23"/>
      <c r="C17" s="24">
        <v>3576620</v>
      </c>
      <c r="E17" s="17"/>
      <c r="G17" s="18"/>
    </row>
    <row r="18" spans="1:7" ht="15">
      <c r="A18" s="19" t="s">
        <v>16</v>
      </c>
      <c r="B18" s="20"/>
      <c r="C18" s="21">
        <v>1970380</v>
      </c>
      <c r="E18" s="17"/>
      <c r="G18" s="18"/>
    </row>
    <row r="19" spans="1:7" ht="15">
      <c r="A19" s="22" t="s">
        <v>17</v>
      </c>
      <c r="B19" s="23"/>
      <c r="C19" s="24">
        <v>2126100</v>
      </c>
      <c r="E19" s="17"/>
      <c r="G19" s="18"/>
    </row>
    <row r="20" spans="1:7" ht="15">
      <c r="A20" s="19" t="s">
        <v>18</v>
      </c>
      <c r="B20" s="20"/>
      <c r="C20" s="21">
        <v>1256740</v>
      </c>
      <c r="E20" s="17"/>
      <c r="G20" s="18"/>
    </row>
    <row r="21" spans="1:7" ht="15">
      <c r="A21" s="22" t="s">
        <v>19</v>
      </c>
      <c r="B21" s="23"/>
      <c r="C21" s="24">
        <v>2997440</v>
      </c>
      <c r="E21" s="17"/>
      <c r="G21" s="18"/>
    </row>
    <row r="22" spans="1:7" ht="15">
      <c r="A22" s="19" t="s">
        <v>20</v>
      </c>
      <c r="B22" s="20"/>
      <c r="C22" s="21">
        <v>1995730</v>
      </c>
      <c r="E22" s="17"/>
      <c r="G22" s="18"/>
    </row>
    <row r="23" spans="1:7" ht="15">
      <c r="A23" s="22" t="s">
        <v>21</v>
      </c>
      <c r="B23" s="23"/>
      <c r="C23" s="24">
        <v>2400720</v>
      </c>
      <c r="E23" s="17"/>
      <c r="G23" s="18"/>
    </row>
    <row r="24" spans="1:7" ht="15">
      <c r="A24" s="19" t="s">
        <v>22</v>
      </c>
      <c r="B24" s="20"/>
      <c r="C24" s="21">
        <v>1882030</v>
      </c>
      <c r="E24" s="17"/>
      <c r="G24" s="18"/>
    </row>
    <row r="25" spans="1:7" ht="15">
      <c r="A25" s="22" t="s">
        <v>23</v>
      </c>
      <c r="B25" s="23"/>
      <c r="C25" s="24">
        <v>956370</v>
      </c>
      <c r="E25" s="17"/>
      <c r="G25" s="18"/>
    </row>
    <row r="26" spans="1:7" ht="15">
      <c r="A26" s="19" t="s">
        <v>24</v>
      </c>
      <c r="B26" s="20"/>
      <c r="C26" s="21">
        <v>812650</v>
      </c>
      <c r="E26" s="17"/>
      <c r="G26" s="18"/>
    </row>
    <row r="27" spans="1:7" ht="15">
      <c r="A27" s="22" t="s">
        <v>25</v>
      </c>
      <c r="B27" s="23"/>
      <c r="C27" s="24">
        <v>795100</v>
      </c>
      <c r="E27" s="17"/>
      <c r="G27" s="18"/>
    </row>
    <row r="28" spans="1:3" ht="15">
      <c r="A28" s="25" t="s">
        <v>26</v>
      </c>
      <c r="B28" s="26"/>
      <c r="C28" s="27">
        <f>SUM(C5:C27)</f>
        <v>34982460</v>
      </c>
    </row>
    <row r="29" ht="6" customHeight="1"/>
    <row r="30" spans="1:2" ht="15">
      <c r="A30" s="29"/>
      <c r="B30" s="30"/>
    </row>
    <row r="31" spans="1:3" ht="45" customHeight="1">
      <c r="A31" s="31" t="s">
        <v>27</v>
      </c>
      <c r="B31" s="31"/>
      <c r="C31" s="31"/>
    </row>
  </sheetData>
  <sheetProtection/>
  <mergeCells count="1">
    <mergeCell ref="A31:C31"/>
  </mergeCells>
  <printOptions horizontalCentered="1"/>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 Office of the Chancellor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Yip, Alice</dc:creator>
  <cp:keywords/>
  <dc:description/>
  <cp:lastModifiedBy>Yip, Alice</cp:lastModifiedBy>
  <dcterms:created xsi:type="dcterms:W3CDTF">2019-11-05T17:35:50Z</dcterms:created>
  <dcterms:modified xsi:type="dcterms:W3CDTF">2020-10-29T16:40:56Z</dcterms:modified>
  <cp:category/>
  <cp:version/>
  <cp:contentType/>
  <cp:contentStatus/>
</cp:coreProperties>
</file>